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0115" windowHeight="7995"/>
  </bookViews>
  <sheets>
    <sheet name="Total" sheetId="1" r:id="rId1"/>
    <sheet name="Firm 1" sheetId="4" r:id="rId2"/>
    <sheet name="Firm 2" sheetId="5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C48" i="5" l="1"/>
  <c r="C48" i="4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2" i="1"/>
  <c r="F47" i="4"/>
  <c r="G47" i="4" s="1"/>
  <c r="D47" i="4"/>
  <c r="E47" i="4" s="1"/>
  <c r="F46" i="4"/>
  <c r="G46" i="4" s="1"/>
  <c r="D46" i="4"/>
  <c r="E46" i="4" s="1"/>
  <c r="F45" i="4"/>
  <c r="G45" i="4" s="1"/>
  <c r="D45" i="4"/>
  <c r="E45" i="4" s="1"/>
  <c r="F44" i="4"/>
  <c r="G44" i="4" s="1"/>
  <c r="D44" i="4"/>
  <c r="E44" i="4" s="1"/>
  <c r="F43" i="4"/>
  <c r="G43" i="4" s="1"/>
  <c r="D43" i="4"/>
  <c r="E43" i="4" s="1"/>
  <c r="F42" i="4"/>
  <c r="G42" i="4" s="1"/>
  <c r="D42" i="4"/>
  <c r="E42" i="4" s="1"/>
  <c r="F41" i="4"/>
  <c r="G41" i="4" s="1"/>
  <c r="D41" i="4"/>
  <c r="E41" i="4" s="1"/>
  <c r="F40" i="4"/>
  <c r="G40" i="4" s="1"/>
  <c r="D40" i="4"/>
  <c r="E40" i="4" s="1"/>
  <c r="F39" i="4"/>
  <c r="G39" i="4" s="1"/>
  <c r="D39" i="4"/>
  <c r="E39" i="4" s="1"/>
  <c r="F38" i="4"/>
  <c r="G38" i="4" s="1"/>
  <c r="D38" i="4"/>
  <c r="E38" i="4" s="1"/>
  <c r="F37" i="4"/>
  <c r="G37" i="4" s="1"/>
  <c r="D37" i="4"/>
  <c r="E37" i="4" s="1"/>
  <c r="F36" i="4"/>
  <c r="G36" i="4" s="1"/>
  <c r="D36" i="4"/>
  <c r="E36" i="4" s="1"/>
  <c r="F35" i="4"/>
  <c r="G35" i="4" s="1"/>
  <c r="D35" i="4"/>
  <c r="E35" i="4" s="1"/>
  <c r="F34" i="4"/>
  <c r="G34" i="4" s="1"/>
  <c r="D34" i="4"/>
  <c r="E34" i="4" s="1"/>
  <c r="F33" i="4"/>
  <c r="G33" i="4" s="1"/>
  <c r="D33" i="4"/>
  <c r="E33" i="4" s="1"/>
  <c r="F32" i="4"/>
  <c r="G32" i="4" s="1"/>
  <c r="D32" i="4"/>
  <c r="E32" i="4" s="1"/>
  <c r="F31" i="4"/>
  <c r="G31" i="4" s="1"/>
  <c r="D31" i="4"/>
  <c r="E31" i="4" s="1"/>
  <c r="F30" i="4"/>
  <c r="G30" i="4" s="1"/>
  <c r="D30" i="4"/>
  <c r="E30" i="4" s="1"/>
  <c r="F29" i="4"/>
  <c r="G29" i="4" s="1"/>
  <c r="D29" i="4"/>
  <c r="E29" i="4" s="1"/>
  <c r="F28" i="4"/>
  <c r="G28" i="4" s="1"/>
  <c r="D28" i="4"/>
  <c r="E28" i="4" s="1"/>
  <c r="F27" i="4"/>
  <c r="G27" i="4" s="1"/>
  <c r="D27" i="4"/>
  <c r="E27" i="4" s="1"/>
  <c r="F26" i="4"/>
  <c r="G26" i="4" s="1"/>
  <c r="D26" i="4"/>
  <c r="E26" i="4" s="1"/>
  <c r="F25" i="4"/>
  <c r="G25" i="4" s="1"/>
  <c r="D25" i="4"/>
  <c r="E25" i="4" s="1"/>
  <c r="F24" i="4"/>
  <c r="G24" i="4" s="1"/>
  <c r="D24" i="4"/>
  <c r="E24" i="4" s="1"/>
  <c r="F23" i="4"/>
  <c r="G23" i="4" s="1"/>
  <c r="D23" i="4"/>
  <c r="E23" i="4" s="1"/>
  <c r="F22" i="4"/>
  <c r="G22" i="4" s="1"/>
  <c r="D22" i="4"/>
  <c r="E22" i="4" s="1"/>
  <c r="F21" i="4"/>
  <c r="G21" i="4" s="1"/>
  <c r="D21" i="4"/>
  <c r="E21" i="4" s="1"/>
  <c r="F20" i="4"/>
  <c r="G20" i="4" s="1"/>
  <c r="D20" i="4"/>
  <c r="E20" i="4" s="1"/>
  <c r="F19" i="4"/>
  <c r="G19" i="4" s="1"/>
  <c r="D19" i="4"/>
  <c r="E19" i="4" s="1"/>
  <c r="F18" i="4"/>
  <c r="G18" i="4" s="1"/>
  <c r="D18" i="4"/>
  <c r="E18" i="4" s="1"/>
  <c r="F17" i="4"/>
  <c r="G17" i="4" s="1"/>
  <c r="D17" i="4"/>
  <c r="E17" i="4" s="1"/>
  <c r="F16" i="4"/>
  <c r="G16" i="4" s="1"/>
  <c r="D16" i="4"/>
  <c r="E16" i="4" s="1"/>
  <c r="F15" i="4"/>
  <c r="G15" i="4" s="1"/>
  <c r="D15" i="4"/>
  <c r="E15" i="4" s="1"/>
  <c r="F14" i="4"/>
  <c r="G14" i="4" s="1"/>
  <c r="D14" i="4"/>
  <c r="E14" i="4" s="1"/>
  <c r="F13" i="4"/>
  <c r="G13" i="4" s="1"/>
  <c r="D13" i="4"/>
  <c r="E13" i="4" s="1"/>
  <c r="F12" i="4"/>
  <c r="G12" i="4" s="1"/>
  <c r="D12" i="4"/>
  <c r="E12" i="4" s="1"/>
  <c r="F11" i="4"/>
  <c r="G11" i="4" s="1"/>
  <c r="D11" i="4"/>
  <c r="E11" i="4" s="1"/>
  <c r="F10" i="4"/>
  <c r="G10" i="4" s="1"/>
  <c r="D10" i="4"/>
  <c r="E10" i="4" s="1"/>
  <c r="F9" i="4"/>
  <c r="G9" i="4" s="1"/>
  <c r="D9" i="4"/>
  <c r="E9" i="4" s="1"/>
  <c r="F8" i="4"/>
  <c r="G8" i="4" s="1"/>
  <c r="D8" i="4"/>
  <c r="E8" i="4" s="1"/>
  <c r="F7" i="4"/>
  <c r="G7" i="4" s="1"/>
  <c r="D7" i="4"/>
  <c r="E7" i="4" s="1"/>
  <c r="F6" i="4"/>
  <c r="G6" i="4" s="1"/>
  <c r="D6" i="4"/>
  <c r="E6" i="4" s="1"/>
  <c r="F5" i="4"/>
  <c r="G5" i="4" s="1"/>
  <c r="D5" i="4"/>
  <c r="E5" i="4" s="1"/>
  <c r="F4" i="4"/>
  <c r="G4" i="4" s="1"/>
  <c r="D4" i="4"/>
  <c r="E4" i="4" s="1"/>
  <c r="F3" i="4"/>
  <c r="G3" i="4" s="1"/>
  <c r="D3" i="4"/>
  <c r="E3" i="4" s="1"/>
  <c r="F2" i="4"/>
  <c r="G2" i="4" s="1"/>
  <c r="D2" i="4"/>
  <c r="E2" i="4" s="1"/>
  <c r="C49" i="5" l="1"/>
  <c r="C51" i="5"/>
  <c r="E48" i="4"/>
  <c r="C49" i="4"/>
  <c r="C51" i="4"/>
  <c r="G48" i="4"/>
  <c r="C48" i="1"/>
  <c r="C49" i="1" s="1"/>
  <c r="F47" i="5"/>
  <c r="G47" i="5" s="1"/>
  <c r="D47" i="5"/>
  <c r="E47" i="5" s="1"/>
  <c r="F46" i="5"/>
  <c r="G46" i="5" s="1"/>
  <c r="D46" i="5"/>
  <c r="E46" i="5" s="1"/>
  <c r="F45" i="5"/>
  <c r="G45" i="5" s="1"/>
  <c r="D45" i="5"/>
  <c r="E45" i="5" s="1"/>
  <c r="F44" i="5"/>
  <c r="G44" i="5" s="1"/>
  <c r="D44" i="5"/>
  <c r="E44" i="5" s="1"/>
  <c r="F43" i="5"/>
  <c r="G43" i="5" s="1"/>
  <c r="D43" i="5"/>
  <c r="E43" i="5" s="1"/>
  <c r="F42" i="5"/>
  <c r="G42" i="5" s="1"/>
  <c r="D42" i="5"/>
  <c r="E42" i="5" s="1"/>
  <c r="F41" i="5"/>
  <c r="G41" i="5" s="1"/>
  <c r="D41" i="5"/>
  <c r="E41" i="5" s="1"/>
  <c r="F40" i="5"/>
  <c r="G40" i="5" s="1"/>
  <c r="D40" i="5"/>
  <c r="E40" i="5" s="1"/>
  <c r="F39" i="5"/>
  <c r="G39" i="5" s="1"/>
  <c r="D39" i="5"/>
  <c r="E39" i="5" s="1"/>
  <c r="F38" i="5"/>
  <c r="G38" i="5" s="1"/>
  <c r="D38" i="5"/>
  <c r="E38" i="5" s="1"/>
  <c r="F37" i="5"/>
  <c r="G37" i="5" s="1"/>
  <c r="D37" i="5"/>
  <c r="E37" i="5" s="1"/>
  <c r="F36" i="5"/>
  <c r="G36" i="5" s="1"/>
  <c r="D36" i="5"/>
  <c r="E36" i="5" s="1"/>
  <c r="F35" i="5"/>
  <c r="G35" i="5" s="1"/>
  <c r="D35" i="5"/>
  <c r="E35" i="5" s="1"/>
  <c r="F34" i="5"/>
  <c r="G34" i="5" s="1"/>
  <c r="D34" i="5"/>
  <c r="E34" i="5" s="1"/>
  <c r="F33" i="5"/>
  <c r="G33" i="5" s="1"/>
  <c r="D33" i="5"/>
  <c r="E33" i="5" s="1"/>
  <c r="F32" i="5"/>
  <c r="G32" i="5" s="1"/>
  <c r="D32" i="5"/>
  <c r="E32" i="5" s="1"/>
  <c r="F31" i="5"/>
  <c r="G31" i="5" s="1"/>
  <c r="D31" i="5"/>
  <c r="E31" i="5" s="1"/>
  <c r="F30" i="5"/>
  <c r="G30" i="5" s="1"/>
  <c r="D30" i="5"/>
  <c r="E30" i="5" s="1"/>
  <c r="F29" i="5"/>
  <c r="G29" i="5" s="1"/>
  <c r="D29" i="5"/>
  <c r="E29" i="5" s="1"/>
  <c r="F28" i="5"/>
  <c r="G28" i="5" s="1"/>
  <c r="D28" i="5"/>
  <c r="E28" i="5" s="1"/>
  <c r="F27" i="5"/>
  <c r="G27" i="5" s="1"/>
  <c r="D27" i="5"/>
  <c r="E27" i="5" s="1"/>
  <c r="F26" i="5"/>
  <c r="G26" i="5" s="1"/>
  <c r="D26" i="5"/>
  <c r="E26" i="5" s="1"/>
  <c r="F25" i="5"/>
  <c r="G25" i="5" s="1"/>
  <c r="D25" i="5"/>
  <c r="E25" i="5" s="1"/>
  <c r="F24" i="5"/>
  <c r="G24" i="5" s="1"/>
  <c r="D24" i="5"/>
  <c r="E24" i="5" s="1"/>
  <c r="F23" i="5"/>
  <c r="G23" i="5" s="1"/>
  <c r="D23" i="5"/>
  <c r="E23" i="5" s="1"/>
  <c r="F22" i="5"/>
  <c r="G22" i="5" s="1"/>
  <c r="D22" i="5"/>
  <c r="E22" i="5" s="1"/>
  <c r="F21" i="5"/>
  <c r="G21" i="5" s="1"/>
  <c r="D21" i="5"/>
  <c r="E21" i="5" s="1"/>
  <c r="F20" i="5"/>
  <c r="G20" i="5" s="1"/>
  <c r="D20" i="5"/>
  <c r="E20" i="5" s="1"/>
  <c r="F19" i="5"/>
  <c r="G19" i="5" s="1"/>
  <c r="D19" i="5"/>
  <c r="E19" i="5" s="1"/>
  <c r="F18" i="5"/>
  <c r="G18" i="5" s="1"/>
  <c r="D18" i="5"/>
  <c r="E18" i="5" s="1"/>
  <c r="F17" i="5"/>
  <c r="G17" i="5" s="1"/>
  <c r="D17" i="5"/>
  <c r="E17" i="5" s="1"/>
  <c r="F16" i="5"/>
  <c r="G16" i="5" s="1"/>
  <c r="D16" i="5"/>
  <c r="E16" i="5" s="1"/>
  <c r="F15" i="5"/>
  <c r="G15" i="5" s="1"/>
  <c r="D15" i="5"/>
  <c r="E15" i="5" s="1"/>
  <c r="F14" i="5"/>
  <c r="G14" i="5" s="1"/>
  <c r="D14" i="5"/>
  <c r="E14" i="5" s="1"/>
  <c r="F13" i="5"/>
  <c r="G13" i="5" s="1"/>
  <c r="D13" i="5"/>
  <c r="E13" i="5" s="1"/>
  <c r="F12" i="5"/>
  <c r="G12" i="5" s="1"/>
  <c r="D12" i="5"/>
  <c r="E12" i="5" s="1"/>
  <c r="F11" i="5"/>
  <c r="G11" i="5" s="1"/>
  <c r="D11" i="5"/>
  <c r="E11" i="5" s="1"/>
  <c r="F10" i="5"/>
  <c r="G10" i="5" s="1"/>
  <c r="D10" i="5"/>
  <c r="E10" i="5" s="1"/>
  <c r="F9" i="5"/>
  <c r="G9" i="5" s="1"/>
  <c r="D9" i="5"/>
  <c r="E9" i="5" s="1"/>
  <c r="F8" i="5"/>
  <c r="G8" i="5" s="1"/>
  <c r="D8" i="5"/>
  <c r="E8" i="5" s="1"/>
  <c r="F7" i="5"/>
  <c r="G7" i="5" s="1"/>
  <c r="D7" i="5"/>
  <c r="E7" i="5" s="1"/>
  <c r="F6" i="5"/>
  <c r="G6" i="5" s="1"/>
  <c r="D6" i="5"/>
  <c r="E6" i="5" s="1"/>
  <c r="F5" i="5"/>
  <c r="G5" i="5" s="1"/>
  <c r="D5" i="5"/>
  <c r="E5" i="5" s="1"/>
  <c r="F4" i="5"/>
  <c r="G4" i="5" s="1"/>
  <c r="D4" i="5"/>
  <c r="E4" i="5" s="1"/>
  <c r="F3" i="5"/>
  <c r="G3" i="5" s="1"/>
  <c r="D3" i="5"/>
  <c r="E3" i="5" s="1"/>
  <c r="F2" i="5"/>
  <c r="G2" i="5" s="1"/>
  <c r="D2" i="5"/>
  <c r="F3" i="1"/>
  <c r="G3" i="1" s="1"/>
  <c r="F4" i="1"/>
  <c r="F5" i="1"/>
  <c r="G5" i="1" s="1"/>
  <c r="F6" i="1"/>
  <c r="F7" i="1"/>
  <c r="G7" i="1" s="1"/>
  <c r="F8" i="1"/>
  <c r="G8" i="1" s="1"/>
  <c r="F9" i="1"/>
  <c r="G9" i="1" s="1"/>
  <c r="F10" i="1"/>
  <c r="F11" i="1"/>
  <c r="G11" i="1" s="1"/>
  <c r="F12" i="1"/>
  <c r="F13" i="1"/>
  <c r="G13" i="1" s="1"/>
  <c r="F14" i="1"/>
  <c r="F15" i="1"/>
  <c r="G15" i="1" s="1"/>
  <c r="F16" i="1"/>
  <c r="G16" i="1" s="1"/>
  <c r="F17" i="1"/>
  <c r="G17" i="1" s="1"/>
  <c r="F18" i="1"/>
  <c r="F19" i="1"/>
  <c r="G19" i="1" s="1"/>
  <c r="F20" i="1"/>
  <c r="F21" i="1"/>
  <c r="G21" i="1" s="1"/>
  <c r="F22" i="1"/>
  <c r="G22" i="1" s="1"/>
  <c r="F23" i="1"/>
  <c r="G23" i="1" s="1"/>
  <c r="F24" i="1"/>
  <c r="G24" i="1" s="1"/>
  <c r="F25" i="1"/>
  <c r="G25" i="1" s="1"/>
  <c r="F26" i="1"/>
  <c r="F27" i="1"/>
  <c r="G27" i="1" s="1"/>
  <c r="F28" i="1"/>
  <c r="G28" i="1" s="1"/>
  <c r="F29" i="1"/>
  <c r="G29" i="1" s="1"/>
  <c r="F30" i="1"/>
  <c r="F31" i="1"/>
  <c r="F32" i="1"/>
  <c r="G32" i="1" s="1"/>
  <c r="F33" i="1"/>
  <c r="G33" i="1" s="1"/>
  <c r="F34" i="1"/>
  <c r="F35" i="1"/>
  <c r="G35" i="1" s="1"/>
  <c r="F36" i="1"/>
  <c r="F37" i="1"/>
  <c r="G37" i="1" s="1"/>
  <c r="F38" i="1"/>
  <c r="F39" i="1"/>
  <c r="G39" i="1" s="1"/>
  <c r="F40" i="1"/>
  <c r="G40" i="1" s="1"/>
  <c r="F41" i="1"/>
  <c r="G41" i="1" s="1"/>
  <c r="F42" i="1"/>
  <c r="F43" i="1"/>
  <c r="G43" i="1" s="1"/>
  <c r="F44" i="1"/>
  <c r="F45" i="1"/>
  <c r="G45" i="1" s="1"/>
  <c r="F46" i="1"/>
  <c r="F47" i="1"/>
  <c r="G47" i="1" s="1"/>
  <c r="F2" i="1"/>
  <c r="G2" i="1" s="1"/>
  <c r="G4" i="1"/>
  <c r="G6" i="1"/>
  <c r="G10" i="1"/>
  <c r="G12" i="1"/>
  <c r="G14" i="1"/>
  <c r="G18" i="1"/>
  <c r="G20" i="1"/>
  <c r="G26" i="1"/>
  <c r="G30" i="1"/>
  <c r="G34" i="1"/>
  <c r="G36" i="1"/>
  <c r="G38" i="1"/>
  <c r="G42" i="1"/>
  <c r="G44" i="1"/>
  <c r="G46" i="1"/>
  <c r="D2" i="1"/>
  <c r="E2" i="1" s="1"/>
  <c r="G31" i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  <c r="G48" i="5" l="1"/>
  <c r="E48" i="5"/>
  <c r="E48" i="1"/>
  <c r="E49" i="1" s="1"/>
  <c r="G48" i="1"/>
</calcChain>
</file>

<file path=xl/sharedStrings.xml><?xml version="1.0" encoding="utf-8"?>
<sst xmlns="http://schemas.openxmlformats.org/spreadsheetml/2006/main" count="553" uniqueCount="116">
  <si>
    <t>INDEX</t>
  </si>
  <si>
    <t>AMOUNT (EXCLUDING VAT) IN €</t>
  </si>
  <si>
    <t>1.1</t>
  </si>
  <si>
    <t>Construction of new buildings, including all installations (e.g. electrical/mechanical/electronic  installations).</t>
  </si>
  <si>
    <t>1.2</t>
  </si>
  <si>
    <t>1.3</t>
  </si>
  <si>
    <t>Access, parking and landscaping development or improvement works.</t>
  </si>
  <si>
    <t>1.4</t>
  </si>
  <si>
    <t>Construction works or installations facilitating access by disabled individuals.</t>
  </si>
  <si>
    <t>1.5</t>
  </si>
  <si>
    <t>Construction/remodelling of existing buildings.</t>
  </si>
  <si>
    <t>1.6</t>
  </si>
  <si>
    <t xml:space="preserve">Installation or construction of special structures and systems for the protection of the environment, and/or for the conservation of energy/water/other resources, and/or for waste processing. </t>
  </si>
  <si>
    <t>1.7</t>
  </si>
  <si>
    <t>1.8</t>
  </si>
  <si>
    <t>Expenses associated to real estate transactions.</t>
  </si>
  <si>
    <t>1.9</t>
  </si>
  <si>
    <t>Construction/remodelling of warehousing/logistics spaces.</t>
  </si>
  <si>
    <t>2.1</t>
  </si>
  <si>
    <t>2.2</t>
  </si>
  <si>
    <t>2.3</t>
  </si>
  <si>
    <t>2.4</t>
  </si>
  <si>
    <t>Machinery/equipment for the protection of the environment, and/or for the conservation of energy/water/other resources, and/or for waste processing.</t>
  </si>
  <si>
    <t>2.5</t>
  </si>
  <si>
    <t>Automation and specialized IT equipment and systems (e.g. robotics).</t>
  </si>
  <si>
    <t>2.6</t>
  </si>
  <si>
    <t>Specialized machinery/equipment for R&amp;D activity.</t>
  </si>
  <si>
    <t>2.7</t>
  </si>
  <si>
    <t>Security systems and/or any protective system against hazards (e.g. fire suppression, electric arc protection, lightning protection, etc).</t>
  </si>
  <si>
    <t>Equipment and mechanical systems facilitating access by disabled individuals.</t>
  </si>
  <si>
    <t>3.1</t>
  </si>
  <si>
    <t>3.2</t>
  </si>
  <si>
    <t>3.3</t>
  </si>
  <si>
    <t>3.4</t>
  </si>
  <si>
    <t>Social security contributions for all above categories of staff (employer contribution) for the duration of the assistance.</t>
  </si>
  <si>
    <t>3.5</t>
  </si>
  <si>
    <t>Expenses for research and technical staff associated with the investment.</t>
  </si>
  <si>
    <t>3.6</t>
  </si>
  <si>
    <t>Expenses for highly specialized staff associated with the investment.</t>
  </si>
  <si>
    <t>4.1</t>
  </si>
  <si>
    <t>4.2</t>
  </si>
  <si>
    <t>4.3</t>
  </si>
  <si>
    <t>4.4</t>
  </si>
  <si>
    <t>4.5</t>
  </si>
  <si>
    <t>Expenses for renewal of software user licenses.</t>
  </si>
  <si>
    <t>4.6</t>
  </si>
  <si>
    <t>Subscription fees for IT service such as «Software as a Service», «Cloud Computing», etc.</t>
  </si>
  <si>
    <t>Purchase and installation of IT systems facilitating access by disabled individuals.</t>
  </si>
  <si>
    <t>5.1</t>
  </si>
  <si>
    <t>5.2</t>
  </si>
  <si>
    <t>5.3</t>
  </si>
  <si>
    <t xml:space="preserve">Travel and lodging expenses of staff who participates in the fair/exhibition/ business forum. </t>
  </si>
  <si>
    <t>5.4</t>
  </si>
  <si>
    <t>5.5</t>
  </si>
  <si>
    <t xml:space="preserve">Advertizing  and product placement expenses. </t>
  </si>
  <si>
    <t>5.6</t>
  </si>
  <si>
    <t>5.7</t>
  </si>
  <si>
    <t>5.8</t>
  </si>
  <si>
    <t>5.9</t>
  </si>
  <si>
    <t>5.10</t>
  </si>
  <si>
    <t>5.11</t>
  </si>
  <si>
    <t xml:space="preserve">Design, production and installation of grant assistance commemorative plaque. </t>
  </si>
  <si>
    <t>5.12</t>
  </si>
  <si>
    <t>Other promotion, marketing and networking expenses not included above.</t>
  </si>
  <si>
    <t>6.1</t>
  </si>
  <si>
    <t>Design and certification of quality management systems (e.g. ISO 9000) and environmental management systems (e.g. ISO 14000).</t>
  </si>
  <si>
    <t>6.2</t>
  </si>
  <si>
    <t>Expenses for patents, royalties, and technology transfer.</t>
  </si>
  <si>
    <t>6.3</t>
  </si>
  <si>
    <t>Expenses for business planning, marketing studies and other business consulting services.</t>
  </si>
  <si>
    <t>6.4</t>
  </si>
  <si>
    <t xml:space="preserve">Expenses for services associated with the implementation and monitoring of the investment plan. </t>
  </si>
  <si>
    <t>6.5</t>
  </si>
  <si>
    <t>Expenses for external laboratory services, testing, certification of products, etc</t>
  </si>
  <si>
    <t>6.6</t>
  </si>
  <si>
    <t xml:space="preserve">Insurance expenses (e.g. liability insurance, property insurance, worker’s compensation insurance, vehicle insurance, etc).. </t>
  </si>
  <si>
    <t>6.7</t>
  </si>
  <si>
    <t>Certified accountant and auditor fees.</t>
  </si>
  <si>
    <t>6.8</t>
  </si>
  <si>
    <t>Expenses for other services related to the investment plan not included above.</t>
  </si>
  <si>
    <t>EXPENSE TYPE CODE</t>
  </si>
  <si>
    <t>ELIGIBLE EXPENSES</t>
  </si>
  <si>
    <t>TOTALS</t>
  </si>
  <si>
    <t>PERSONNEL EXPENSES</t>
  </si>
  <si>
    <t>% OF TOTAL BUDGET</t>
  </si>
  <si>
    <t>Development or remodelling of space for show-rooms .</t>
  </si>
  <si>
    <t>Specialized construction necessary for production or other business purposes such as special pipelines and distribution piping (e.g. for natural gas, oxygen, nitrogen, etc), special cooling or compression facilities, smokehouses, etc.</t>
  </si>
  <si>
    <t>New machinery and equipment expenses including the expenses for the transport and on-site installation of machinery/equipment</t>
  </si>
  <si>
    <t>Transport vehicles and equipment (e.g. transport dollies, pallet jacks, fork lifts, non-floor damaging rollers , protective equipment for the transport staff, fire extinguishers, equipment necessary for the transport of dangerous materials, etc).</t>
  </si>
  <si>
    <t>Personnel expenses for existing staff for the duration of the assistance.</t>
  </si>
  <si>
    <t>Personnel expenses for new staff for the duration of the assistance.</t>
  </si>
  <si>
    <t xml:space="preserve">Personnel expenses for seasonal or emergency staff for the duration of the assistance. </t>
  </si>
  <si>
    <t>Expenses for the purchase of software (and/or user licenses) including installation and customization and personnel training..</t>
  </si>
  <si>
    <t>IT support services expenses. (e.g. software upgrade etc)</t>
  </si>
  <si>
    <t>Expenses for custom software development.</t>
  </si>
  <si>
    <t>Expenses for participation (as exhibitor) in sectoral fairs/exhibitions/business fora in the country of company registration (i.e. Greece for Greek enterprises, Bulgaria for Bulgarian enterprises).</t>
  </si>
  <si>
    <t xml:space="preserve">Expenses for participation (as exhibitor) in sectoral fairs/exhibitions/business fora outside the country of company registration. </t>
  </si>
  <si>
    <t xml:space="preserve">Expenses for the development and printing of informational/promotional material. </t>
  </si>
  <si>
    <t xml:space="preserve">Company logo, brand identity design (for registered brand name). </t>
  </si>
  <si>
    <t xml:space="preserve">Social media advertizing/promotion expenses. </t>
  </si>
  <si>
    <t>Development /Redesign of company webpage</t>
  </si>
  <si>
    <t xml:space="preserve">Business meeting expenses and associated hospitality expenses. </t>
  </si>
  <si>
    <t xml:space="preserve">Other promotion, marketing and networking expenses not included above. </t>
  </si>
  <si>
    <t>Expenses for the development and commercialization of new products.</t>
  </si>
  <si>
    <t>Insurance expenses (e.g. liability insurance, property insurance, worker’s compensation insurance, vehicle insurance, etc)</t>
  </si>
  <si>
    <t>7.1</t>
  </si>
  <si>
    <t>Expenses for patents, royalties, and exclusive production/service provision rights.</t>
  </si>
  <si>
    <t>7.2</t>
  </si>
  <si>
    <t>Expenses for technology transfer services.</t>
  </si>
  <si>
    <t>TA EXPENSES FOR THE INVESTMENT PLAN</t>
  </si>
  <si>
    <t>&lt;20.000</t>
  </si>
  <si>
    <t xml:space="preserve">DIRECTIONS: 
• COLUMN A INCLUDES THE 46 ELIGIBLE EXPENSE ITEMS. 
• UNDER COLUMN C IN SHEETS "FIRM 1" &amp; "FIRM 2" INCLUDE THE COST FIGURES (WITH 2 DECIMAL POINTS) WITHOUT VAT. COMPLETE ONLY AS MANY ROWS AS NEEDED IN COLUMN C IN ORDER TO INCLUDE ALL EXPENSES IN YOUR INVESTMENT SCHEME. LEAVE REST OF ROWS BLANK. DO NOT DELETE ANY ROWS. DO NOT ADD ANY ROWS.
• DO NOT COMPLETE ANY AMOUNTS IN COLUMN C IN SHEET "TOTAL". THEY WILL BE CALCULATED AUTOMATICALLY. ALSO THE GRAND TOTALS FOR EACH FIRM AND FOR THE INVESTMENT SCHEME ARE CALCULATED AUTOMATICALLY 
• THE SPECIAL EXPENSE CATEGORIES COSTS SUBJECT TO UPPER LIMITS ARE ALSO CALCULATED AUTOMATICALLY. DO NOT ENTER ANY AMOUNTS IN COLUMNS E AND G.
</t>
  </si>
  <si>
    <t>AMOUNT (EXCLUDING VAT)    IN €</t>
  </si>
  <si>
    <t>Aid intensity (65% )</t>
  </si>
  <si>
    <t>Private co-financing  (35%)</t>
  </si>
  <si>
    <t xml:space="preserve">Expenses for services associated with the preparation, submission, implementation and monitoring of the investment plan.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</si>
</sst>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/>
      <name val="Trebuchet MS"/>
      <family val="2"/>
      <charset val="161"/>
    </font>
    <font>
      <sz val="9"/>
      <color theme="1"/>
      <name val="Trebuchet MS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4" fillId="0" borderId="3" xfId="0" applyFont="1" applyBorder="1" applyAlignment="1"/>
    <xf numFmtId="0" fontId="0" fillId="0" borderId="3" xfId="0" applyBorder="1"/>
    <xf numFmtId="0" fontId="3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9" fontId="3" fillId="2" borderId="3" xfId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9" fontId="3" fillId="2" borderId="3" xfId="1" quotePrefix="1" applyFont="1" applyFill="1" applyBorder="1" applyAlignment="1">
      <alignment horizontal="center" wrapText="1"/>
    </xf>
    <xf numFmtId="164" fontId="4" fillId="0" borderId="3" xfId="0" applyNumberFormat="1" applyFont="1" applyBorder="1" applyAlignment="1"/>
    <xf numFmtId="164" fontId="3" fillId="2" borderId="3" xfId="0" applyNumberFormat="1" applyFont="1" applyFill="1" applyBorder="1" applyAlignment="1">
      <alignment horizontal="center" wrapText="1"/>
    </xf>
    <xf numFmtId="0" fontId="0" fillId="0" borderId="0" xfId="0" applyAlignment="1"/>
    <xf numFmtId="0" fontId="5" fillId="0" borderId="0" xfId="0" applyFont="1" applyFill="1"/>
    <xf numFmtId="49" fontId="5" fillId="0" borderId="0" xfId="0" applyNumberFormat="1" applyFont="1" applyFill="1" applyAlignment="1">
      <alignment horizontal="right"/>
    </xf>
    <xf numFmtId="0" fontId="0" fillId="0" borderId="0" xfId="0" applyFill="1"/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9" fontId="6" fillId="0" borderId="0" xfId="0" applyNumberFormat="1" applyFont="1"/>
    <xf numFmtId="9" fontId="6" fillId="0" borderId="0" xfId="0" applyNumberFormat="1" applyFont="1" applyAlignment="1"/>
    <xf numFmtId="0" fontId="5" fillId="0" borderId="0" xfId="0" applyFont="1"/>
    <xf numFmtId="0" fontId="0" fillId="0" borderId="3" xfId="0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9" fontId="6" fillId="0" borderId="6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2">
    <cellStyle name="Κανονικό" xfId="0" builtinId="0"/>
    <cellStyle name="Ποσοστό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zoomScale="130" zoomScaleNormal="130" workbookViewId="0">
      <selection activeCell="I7" sqref="I7"/>
    </sheetView>
  </sheetViews>
  <sheetFormatPr defaultRowHeight="15" x14ac:dyDescent="0.25"/>
  <cols>
    <col min="1" max="1" width="6.28515625" customWidth="1"/>
    <col min="3" max="3" width="18.42578125" customWidth="1"/>
    <col min="4" max="4" width="10.7109375" customWidth="1"/>
    <col min="5" max="5" width="18.140625" customWidth="1"/>
    <col min="6" max="6" width="10.7109375" customWidth="1"/>
    <col min="7" max="7" width="18.140625" customWidth="1"/>
    <col min="9" max="9" width="74" customWidth="1"/>
  </cols>
  <sheetData>
    <row r="1" spans="1:7" ht="45" customHeight="1" x14ac:dyDescent="0.35">
      <c r="A1" s="8" t="s">
        <v>0</v>
      </c>
      <c r="B1" s="8" t="s">
        <v>80</v>
      </c>
      <c r="C1" s="8" t="s">
        <v>112</v>
      </c>
      <c r="D1" s="28" t="s">
        <v>83</v>
      </c>
      <c r="E1" s="29"/>
      <c r="F1" s="28" t="s">
        <v>109</v>
      </c>
      <c r="G1" s="29"/>
    </row>
    <row r="2" spans="1:7" ht="16.5" x14ac:dyDescent="0.35">
      <c r="A2" s="6">
        <v>1</v>
      </c>
      <c r="B2" s="6" t="s">
        <v>2</v>
      </c>
      <c r="C2" s="15">
        <f>'Firm 1'!C2+'Firm 2'!C2</f>
        <v>0</v>
      </c>
      <c r="D2" s="7" t="b">
        <f>OR(B2=$H$71,B2=H$72,B2=H$73,B2=H$74,B2=H$75,B2=H$76)</f>
        <v>0</v>
      </c>
      <c r="E2" s="15">
        <f t="shared" ref="E2:E47" si="0">IF(D2=TRUE,C2,0)</f>
        <v>0</v>
      </c>
      <c r="F2" s="7" t="b">
        <f>OR(B2=$H$96)</f>
        <v>0</v>
      </c>
      <c r="G2" s="15">
        <f t="shared" ref="G2:G47" si="1">IF(F2=TRUE,E2,0)</f>
        <v>0</v>
      </c>
    </row>
    <row r="3" spans="1:7" ht="16.5" x14ac:dyDescent="0.35">
      <c r="A3" s="6">
        <v>2</v>
      </c>
      <c r="B3" s="6" t="s">
        <v>4</v>
      </c>
      <c r="C3" s="15">
        <f>'Firm 1'!C3+'Firm 2'!C3</f>
        <v>0</v>
      </c>
      <c r="D3" s="7" t="b">
        <f t="shared" ref="D3:D47" si="2">OR(B3=H$71,B3=H$72,B3=H$73,B3=H$74,B3=H$75,B3=H$76)</f>
        <v>0</v>
      </c>
      <c r="E3" s="15">
        <f t="shared" si="0"/>
        <v>0</v>
      </c>
      <c r="F3" s="7" t="b">
        <f t="shared" ref="F3:F47" si="3">OR(B3=$H$96)</f>
        <v>0</v>
      </c>
      <c r="G3" s="15">
        <f t="shared" si="1"/>
        <v>0</v>
      </c>
    </row>
    <row r="4" spans="1:7" ht="16.5" x14ac:dyDescent="0.35">
      <c r="A4" s="6">
        <v>3</v>
      </c>
      <c r="B4" s="6" t="s">
        <v>5</v>
      </c>
      <c r="C4" s="15">
        <f>'Firm 1'!C4+'Firm 2'!C4</f>
        <v>0</v>
      </c>
      <c r="D4" s="7" t="b">
        <f t="shared" si="2"/>
        <v>0</v>
      </c>
      <c r="E4" s="15">
        <f t="shared" si="0"/>
        <v>0</v>
      </c>
      <c r="F4" s="7" t="b">
        <f t="shared" si="3"/>
        <v>0</v>
      </c>
      <c r="G4" s="15">
        <f t="shared" si="1"/>
        <v>0</v>
      </c>
    </row>
    <row r="5" spans="1:7" ht="16.5" x14ac:dyDescent="0.35">
      <c r="A5" s="6">
        <v>4</v>
      </c>
      <c r="B5" s="6" t="s">
        <v>7</v>
      </c>
      <c r="C5" s="15">
        <f>'Firm 1'!C5+'Firm 2'!C5</f>
        <v>0</v>
      </c>
      <c r="D5" s="7" t="b">
        <f t="shared" si="2"/>
        <v>0</v>
      </c>
      <c r="E5" s="15">
        <f t="shared" si="0"/>
        <v>0</v>
      </c>
      <c r="F5" s="7" t="b">
        <f t="shared" si="3"/>
        <v>0</v>
      </c>
      <c r="G5" s="15">
        <f t="shared" si="1"/>
        <v>0</v>
      </c>
    </row>
    <row r="6" spans="1:7" ht="16.5" x14ac:dyDescent="0.35">
      <c r="A6" s="6">
        <v>5</v>
      </c>
      <c r="B6" s="6" t="s">
        <v>9</v>
      </c>
      <c r="C6" s="15">
        <f>'Firm 1'!C6+'Firm 2'!C6</f>
        <v>0</v>
      </c>
      <c r="D6" s="7" t="b">
        <f t="shared" si="2"/>
        <v>0</v>
      </c>
      <c r="E6" s="15">
        <f t="shared" si="0"/>
        <v>0</v>
      </c>
      <c r="F6" s="7" t="b">
        <f t="shared" si="3"/>
        <v>0</v>
      </c>
      <c r="G6" s="15">
        <f t="shared" si="1"/>
        <v>0</v>
      </c>
    </row>
    <row r="7" spans="1:7" ht="16.5" x14ac:dyDescent="0.35">
      <c r="A7" s="6">
        <v>6</v>
      </c>
      <c r="B7" s="6" t="s">
        <v>11</v>
      </c>
      <c r="C7" s="15">
        <f>'Firm 1'!C7+'Firm 2'!C7</f>
        <v>0</v>
      </c>
      <c r="D7" s="7" t="b">
        <f t="shared" si="2"/>
        <v>0</v>
      </c>
      <c r="E7" s="15">
        <f t="shared" si="0"/>
        <v>0</v>
      </c>
      <c r="F7" s="7" t="b">
        <f t="shared" si="3"/>
        <v>0</v>
      </c>
      <c r="G7" s="15">
        <f t="shared" si="1"/>
        <v>0</v>
      </c>
    </row>
    <row r="8" spans="1:7" ht="16.5" x14ac:dyDescent="0.35">
      <c r="A8" s="6">
        <v>7</v>
      </c>
      <c r="B8" s="6" t="s">
        <v>13</v>
      </c>
      <c r="C8" s="15">
        <f>'Firm 1'!C8+'Firm 2'!C8</f>
        <v>0</v>
      </c>
      <c r="D8" s="7" t="b">
        <f t="shared" si="2"/>
        <v>0</v>
      </c>
      <c r="E8" s="15">
        <f t="shared" si="0"/>
        <v>0</v>
      </c>
      <c r="F8" s="7" t="b">
        <f t="shared" si="3"/>
        <v>0</v>
      </c>
      <c r="G8" s="15">
        <f t="shared" si="1"/>
        <v>0</v>
      </c>
    </row>
    <row r="9" spans="1:7" ht="16.5" x14ac:dyDescent="0.35">
      <c r="A9" s="6">
        <v>8</v>
      </c>
      <c r="B9" s="6" t="s">
        <v>14</v>
      </c>
      <c r="C9" s="15">
        <f>'Firm 1'!C9+'Firm 2'!C9</f>
        <v>0</v>
      </c>
      <c r="D9" s="7" t="b">
        <f t="shared" si="2"/>
        <v>0</v>
      </c>
      <c r="E9" s="15">
        <f t="shared" si="0"/>
        <v>0</v>
      </c>
      <c r="F9" s="7" t="b">
        <f t="shared" si="3"/>
        <v>0</v>
      </c>
      <c r="G9" s="15">
        <f t="shared" si="1"/>
        <v>0</v>
      </c>
    </row>
    <row r="10" spans="1:7" ht="16.5" x14ac:dyDescent="0.35">
      <c r="A10" s="6">
        <v>9</v>
      </c>
      <c r="B10" s="6" t="s">
        <v>16</v>
      </c>
      <c r="C10" s="15">
        <f>'Firm 1'!C10+'Firm 2'!C10</f>
        <v>0</v>
      </c>
      <c r="D10" s="7" t="b">
        <f t="shared" si="2"/>
        <v>0</v>
      </c>
      <c r="E10" s="15">
        <f t="shared" si="0"/>
        <v>0</v>
      </c>
      <c r="F10" s="7" t="b">
        <f t="shared" si="3"/>
        <v>0</v>
      </c>
      <c r="G10" s="15">
        <f t="shared" si="1"/>
        <v>0</v>
      </c>
    </row>
    <row r="11" spans="1:7" ht="16.5" x14ac:dyDescent="0.35">
      <c r="A11" s="6">
        <v>10</v>
      </c>
      <c r="B11" s="6" t="s">
        <v>18</v>
      </c>
      <c r="C11" s="15">
        <f>'Firm 1'!C11+'Firm 2'!C11</f>
        <v>0</v>
      </c>
      <c r="D11" s="7" t="b">
        <f t="shared" si="2"/>
        <v>0</v>
      </c>
      <c r="E11" s="15">
        <f t="shared" si="0"/>
        <v>0</v>
      </c>
      <c r="F11" s="7" t="b">
        <f t="shared" si="3"/>
        <v>0</v>
      </c>
      <c r="G11" s="15">
        <f t="shared" si="1"/>
        <v>0</v>
      </c>
    </row>
    <row r="12" spans="1:7" ht="16.5" x14ac:dyDescent="0.35">
      <c r="A12" s="6">
        <v>11</v>
      </c>
      <c r="B12" s="6" t="s">
        <v>19</v>
      </c>
      <c r="C12" s="15">
        <f>'Firm 1'!C12+'Firm 2'!C12</f>
        <v>0</v>
      </c>
      <c r="D12" s="7" t="b">
        <f t="shared" si="2"/>
        <v>0</v>
      </c>
      <c r="E12" s="15">
        <f t="shared" si="0"/>
        <v>0</v>
      </c>
      <c r="F12" s="7" t="b">
        <f t="shared" si="3"/>
        <v>0</v>
      </c>
      <c r="G12" s="15">
        <f t="shared" si="1"/>
        <v>0</v>
      </c>
    </row>
    <row r="13" spans="1:7" ht="16.5" x14ac:dyDescent="0.35">
      <c r="A13" s="6">
        <v>12</v>
      </c>
      <c r="B13" s="6" t="s">
        <v>20</v>
      </c>
      <c r="C13" s="15">
        <f>'Firm 1'!C13+'Firm 2'!C13</f>
        <v>0</v>
      </c>
      <c r="D13" s="7" t="b">
        <f t="shared" si="2"/>
        <v>0</v>
      </c>
      <c r="E13" s="15">
        <f t="shared" si="0"/>
        <v>0</v>
      </c>
      <c r="F13" s="7" t="b">
        <f t="shared" si="3"/>
        <v>0</v>
      </c>
      <c r="G13" s="15">
        <f t="shared" si="1"/>
        <v>0</v>
      </c>
    </row>
    <row r="14" spans="1:7" ht="16.5" x14ac:dyDescent="0.35">
      <c r="A14" s="6">
        <v>13</v>
      </c>
      <c r="B14" s="6" t="s">
        <v>21</v>
      </c>
      <c r="C14" s="15">
        <f>'Firm 1'!C14+'Firm 2'!C14</f>
        <v>0</v>
      </c>
      <c r="D14" s="7" t="b">
        <f t="shared" si="2"/>
        <v>0</v>
      </c>
      <c r="E14" s="15">
        <f t="shared" si="0"/>
        <v>0</v>
      </c>
      <c r="F14" s="7" t="b">
        <f t="shared" si="3"/>
        <v>0</v>
      </c>
      <c r="G14" s="15">
        <f t="shared" si="1"/>
        <v>0</v>
      </c>
    </row>
    <row r="15" spans="1:7" ht="16.5" x14ac:dyDescent="0.35">
      <c r="A15" s="6">
        <v>14</v>
      </c>
      <c r="B15" s="6" t="s">
        <v>23</v>
      </c>
      <c r="C15" s="15">
        <f>'Firm 1'!C15+'Firm 2'!C15</f>
        <v>0</v>
      </c>
      <c r="D15" s="7" t="b">
        <f t="shared" si="2"/>
        <v>0</v>
      </c>
      <c r="E15" s="15">
        <f t="shared" si="0"/>
        <v>0</v>
      </c>
      <c r="F15" s="7" t="b">
        <f t="shared" si="3"/>
        <v>0</v>
      </c>
      <c r="G15" s="15">
        <f t="shared" si="1"/>
        <v>0</v>
      </c>
    </row>
    <row r="16" spans="1:7" ht="16.5" x14ac:dyDescent="0.35">
      <c r="A16" s="6">
        <v>15</v>
      </c>
      <c r="B16" s="6" t="s">
        <v>25</v>
      </c>
      <c r="C16" s="15">
        <f>'Firm 1'!C16+'Firm 2'!C16</f>
        <v>0</v>
      </c>
      <c r="D16" s="7" t="b">
        <f t="shared" si="2"/>
        <v>0</v>
      </c>
      <c r="E16" s="15">
        <f t="shared" si="0"/>
        <v>0</v>
      </c>
      <c r="F16" s="7" t="b">
        <f t="shared" si="3"/>
        <v>0</v>
      </c>
      <c r="G16" s="15">
        <f t="shared" si="1"/>
        <v>0</v>
      </c>
    </row>
    <row r="17" spans="1:7" ht="16.5" x14ac:dyDescent="0.35">
      <c r="A17" s="6">
        <v>16</v>
      </c>
      <c r="B17" s="6" t="s">
        <v>27</v>
      </c>
      <c r="C17" s="15">
        <f>'Firm 1'!C17+'Firm 2'!C17</f>
        <v>0</v>
      </c>
      <c r="D17" s="7" t="b">
        <f t="shared" si="2"/>
        <v>0</v>
      </c>
      <c r="E17" s="15">
        <f t="shared" si="0"/>
        <v>0</v>
      </c>
      <c r="F17" s="7" t="b">
        <f t="shared" si="3"/>
        <v>0</v>
      </c>
      <c r="G17" s="15">
        <f t="shared" si="1"/>
        <v>0</v>
      </c>
    </row>
    <row r="18" spans="1:7" ht="16.5" x14ac:dyDescent="0.35">
      <c r="A18" s="6">
        <v>17</v>
      </c>
      <c r="B18" s="6" t="s">
        <v>30</v>
      </c>
      <c r="C18" s="15">
        <f>'Firm 1'!C18+'Firm 2'!C18</f>
        <v>0</v>
      </c>
      <c r="D18" s="7" t="b">
        <f t="shared" si="2"/>
        <v>1</v>
      </c>
      <c r="E18" s="15">
        <f t="shared" si="0"/>
        <v>0</v>
      </c>
      <c r="F18" s="7" t="b">
        <f t="shared" si="3"/>
        <v>0</v>
      </c>
      <c r="G18" s="15">
        <f t="shared" si="1"/>
        <v>0</v>
      </c>
    </row>
    <row r="19" spans="1:7" ht="16.5" x14ac:dyDescent="0.35">
      <c r="A19" s="6">
        <v>18</v>
      </c>
      <c r="B19" s="6" t="s">
        <v>31</v>
      </c>
      <c r="C19" s="15">
        <f>'Firm 1'!C19+'Firm 2'!C19</f>
        <v>0</v>
      </c>
      <c r="D19" s="7" t="b">
        <f t="shared" si="2"/>
        <v>1</v>
      </c>
      <c r="E19" s="15">
        <f t="shared" si="0"/>
        <v>0</v>
      </c>
      <c r="F19" s="7" t="b">
        <f t="shared" si="3"/>
        <v>0</v>
      </c>
      <c r="G19" s="15">
        <f t="shared" si="1"/>
        <v>0</v>
      </c>
    </row>
    <row r="20" spans="1:7" ht="16.5" x14ac:dyDescent="0.35">
      <c r="A20" s="6">
        <v>19</v>
      </c>
      <c r="B20" s="6" t="s">
        <v>32</v>
      </c>
      <c r="C20" s="15">
        <f>'Firm 1'!C20+'Firm 2'!C20</f>
        <v>0</v>
      </c>
      <c r="D20" s="7" t="b">
        <f t="shared" si="2"/>
        <v>1</v>
      </c>
      <c r="E20" s="15">
        <f t="shared" si="0"/>
        <v>0</v>
      </c>
      <c r="F20" s="7" t="b">
        <f t="shared" si="3"/>
        <v>0</v>
      </c>
      <c r="G20" s="15">
        <f t="shared" si="1"/>
        <v>0</v>
      </c>
    </row>
    <row r="21" spans="1:7" ht="16.5" x14ac:dyDescent="0.35">
      <c r="A21" s="6">
        <v>20</v>
      </c>
      <c r="B21" s="6" t="s">
        <v>33</v>
      </c>
      <c r="C21" s="15">
        <f>'Firm 1'!C21+'Firm 2'!C21</f>
        <v>0</v>
      </c>
      <c r="D21" s="7" t="b">
        <f t="shared" si="2"/>
        <v>1</v>
      </c>
      <c r="E21" s="15">
        <f t="shared" si="0"/>
        <v>0</v>
      </c>
      <c r="F21" s="7" t="b">
        <f t="shared" si="3"/>
        <v>0</v>
      </c>
      <c r="G21" s="15">
        <f t="shared" si="1"/>
        <v>0</v>
      </c>
    </row>
    <row r="22" spans="1:7" ht="16.5" x14ac:dyDescent="0.35">
      <c r="A22" s="6">
        <v>21</v>
      </c>
      <c r="B22" s="6" t="s">
        <v>35</v>
      </c>
      <c r="C22" s="15">
        <f>'Firm 1'!C22+'Firm 2'!C22</f>
        <v>0</v>
      </c>
      <c r="D22" s="7" t="b">
        <f t="shared" si="2"/>
        <v>1</v>
      </c>
      <c r="E22" s="15">
        <f t="shared" si="0"/>
        <v>0</v>
      </c>
      <c r="F22" s="7" t="b">
        <f t="shared" si="3"/>
        <v>0</v>
      </c>
      <c r="G22" s="15">
        <f t="shared" si="1"/>
        <v>0</v>
      </c>
    </row>
    <row r="23" spans="1:7" ht="16.5" x14ac:dyDescent="0.35">
      <c r="A23" s="6">
        <v>22</v>
      </c>
      <c r="B23" s="6" t="s">
        <v>37</v>
      </c>
      <c r="C23" s="15">
        <f>'Firm 1'!C23+'Firm 2'!C23</f>
        <v>0</v>
      </c>
      <c r="D23" s="7" t="b">
        <f t="shared" si="2"/>
        <v>1</v>
      </c>
      <c r="E23" s="15">
        <f t="shared" si="0"/>
        <v>0</v>
      </c>
      <c r="F23" s="7" t="b">
        <f t="shared" si="3"/>
        <v>0</v>
      </c>
      <c r="G23" s="15">
        <f t="shared" si="1"/>
        <v>0</v>
      </c>
    </row>
    <row r="24" spans="1:7" ht="16.5" x14ac:dyDescent="0.35">
      <c r="A24" s="6">
        <v>23</v>
      </c>
      <c r="B24" s="6" t="s">
        <v>39</v>
      </c>
      <c r="C24" s="15">
        <f>'Firm 1'!C24+'Firm 2'!C24</f>
        <v>0</v>
      </c>
      <c r="D24" s="7" t="b">
        <f t="shared" si="2"/>
        <v>0</v>
      </c>
      <c r="E24" s="15">
        <f t="shared" si="0"/>
        <v>0</v>
      </c>
      <c r="F24" s="7" t="b">
        <f t="shared" si="3"/>
        <v>0</v>
      </c>
      <c r="G24" s="15">
        <f t="shared" si="1"/>
        <v>0</v>
      </c>
    </row>
    <row r="25" spans="1:7" ht="16.5" x14ac:dyDescent="0.35">
      <c r="A25" s="6">
        <v>24</v>
      </c>
      <c r="B25" s="6" t="s">
        <v>40</v>
      </c>
      <c r="C25" s="15">
        <f>'Firm 1'!C25+'Firm 2'!C25</f>
        <v>0</v>
      </c>
      <c r="D25" s="7" t="b">
        <f t="shared" si="2"/>
        <v>0</v>
      </c>
      <c r="E25" s="15">
        <f t="shared" si="0"/>
        <v>0</v>
      </c>
      <c r="F25" s="7" t="b">
        <f t="shared" si="3"/>
        <v>0</v>
      </c>
      <c r="G25" s="15">
        <f t="shared" si="1"/>
        <v>0</v>
      </c>
    </row>
    <row r="26" spans="1:7" ht="16.5" x14ac:dyDescent="0.35">
      <c r="A26" s="6">
        <v>25</v>
      </c>
      <c r="B26" s="6" t="s">
        <v>41</v>
      </c>
      <c r="C26" s="15">
        <f>'Firm 1'!C26+'Firm 2'!C26</f>
        <v>0</v>
      </c>
      <c r="D26" s="7" t="b">
        <f t="shared" si="2"/>
        <v>0</v>
      </c>
      <c r="E26" s="15">
        <f t="shared" si="0"/>
        <v>0</v>
      </c>
      <c r="F26" s="7" t="b">
        <f t="shared" si="3"/>
        <v>0</v>
      </c>
      <c r="G26" s="15">
        <f t="shared" si="1"/>
        <v>0</v>
      </c>
    </row>
    <row r="27" spans="1:7" ht="16.5" x14ac:dyDescent="0.35">
      <c r="A27" s="6">
        <v>26</v>
      </c>
      <c r="B27" s="6" t="s">
        <v>42</v>
      </c>
      <c r="C27" s="15">
        <f>'Firm 1'!C27+'Firm 2'!C27</f>
        <v>0</v>
      </c>
      <c r="D27" s="7" t="b">
        <f t="shared" si="2"/>
        <v>0</v>
      </c>
      <c r="E27" s="15">
        <f t="shared" si="0"/>
        <v>0</v>
      </c>
      <c r="F27" s="7" t="b">
        <f t="shared" si="3"/>
        <v>0</v>
      </c>
      <c r="G27" s="15">
        <f t="shared" si="1"/>
        <v>0</v>
      </c>
    </row>
    <row r="28" spans="1:7" ht="16.5" x14ac:dyDescent="0.35">
      <c r="A28" s="6">
        <v>27</v>
      </c>
      <c r="B28" s="6" t="s">
        <v>43</v>
      </c>
      <c r="C28" s="15">
        <f>'Firm 1'!C28+'Firm 2'!C28</f>
        <v>0</v>
      </c>
      <c r="D28" s="7" t="b">
        <f t="shared" si="2"/>
        <v>0</v>
      </c>
      <c r="E28" s="15">
        <f t="shared" si="0"/>
        <v>0</v>
      </c>
      <c r="F28" s="7" t="b">
        <f t="shared" si="3"/>
        <v>0</v>
      </c>
      <c r="G28" s="15">
        <f t="shared" si="1"/>
        <v>0</v>
      </c>
    </row>
    <row r="29" spans="1:7" ht="16.5" x14ac:dyDescent="0.35">
      <c r="A29" s="6">
        <v>28</v>
      </c>
      <c r="B29" s="6" t="s">
        <v>45</v>
      </c>
      <c r="C29" s="15">
        <f>'Firm 1'!C29+'Firm 2'!C29</f>
        <v>0</v>
      </c>
      <c r="D29" s="7" t="b">
        <f t="shared" si="2"/>
        <v>0</v>
      </c>
      <c r="E29" s="15">
        <f t="shared" si="0"/>
        <v>0</v>
      </c>
      <c r="F29" s="7" t="b">
        <f t="shared" si="3"/>
        <v>0</v>
      </c>
      <c r="G29" s="15">
        <f t="shared" si="1"/>
        <v>0</v>
      </c>
    </row>
    <row r="30" spans="1:7" ht="16.5" x14ac:dyDescent="0.35">
      <c r="A30" s="6">
        <v>29</v>
      </c>
      <c r="B30" s="6" t="s">
        <v>48</v>
      </c>
      <c r="C30" s="15">
        <f>'Firm 1'!C30+'Firm 2'!C30</f>
        <v>0</v>
      </c>
      <c r="D30" s="7" t="b">
        <f t="shared" si="2"/>
        <v>0</v>
      </c>
      <c r="E30" s="15">
        <f t="shared" si="0"/>
        <v>0</v>
      </c>
      <c r="F30" s="7" t="b">
        <f t="shared" si="3"/>
        <v>0</v>
      </c>
      <c r="G30" s="15">
        <f t="shared" si="1"/>
        <v>0</v>
      </c>
    </row>
    <row r="31" spans="1:7" ht="16.5" x14ac:dyDescent="0.35">
      <c r="A31" s="6">
        <v>30</v>
      </c>
      <c r="B31" s="6" t="s">
        <v>49</v>
      </c>
      <c r="C31" s="15">
        <f>'Firm 1'!C31+'Firm 2'!C31</f>
        <v>0</v>
      </c>
      <c r="D31" s="7" t="b">
        <f t="shared" si="2"/>
        <v>0</v>
      </c>
      <c r="E31" s="15">
        <f t="shared" si="0"/>
        <v>0</v>
      </c>
      <c r="F31" s="7" t="b">
        <f t="shared" si="3"/>
        <v>0</v>
      </c>
      <c r="G31" s="15">
        <f t="shared" si="1"/>
        <v>0</v>
      </c>
    </row>
    <row r="32" spans="1:7" ht="16.5" x14ac:dyDescent="0.35">
      <c r="A32" s="6">
        <v>31</v>
      </c>
      <c r="B32" s="6" t="s">
        <v>50</v>
      </c>
      <c r="C32" s="15">
        <f>'Firm 1'!C32+'Firm 2'!C32</f>
        <v>0</v>
      </c>
      <c r="D32" s="7" t="b">
        <f t="shared" si="2"/>
        <v>0</v>
      </c>
      <c r="E32" s="15">
        <f t="shared" si="0"/>
        <v>0</v>
      </c>
      <c r="F32" s="7" t="b">
        <f t="shared" si="3"/>
        <v>0</v>
      </c>
      <c r="G32" s="15">
        <f t="shared" si="1"/>
        <v>0</v>
      </c>
    </row>
    <row r="33" spans="1:7" ht="16.5" x14ac:dyDescent="0.35">
      <c r="A33" s="6">
        <v>32</v>
      </c>
      <c r="B33" s="6" t="s">
        <v>52</v>
      </c>
      <c r="C33" s="15">
        <f>'Firm 1'!C33+'Firm 2'!C33</f>
        <v>0</v>
      </c>
      <c r="D33" s="7" t="b">
        <f t="shared" si="2"/>
        <v>0</v>
      </c>
      <c r="E33" s="15">
        <f t="shared" si="0"/>
        <v>0</v>
      </c>
      <c r="F33" s="7" t="b">
        <f t="shared" si="3"/>
        <v>0</v>
      </c>
      <c r="G33" s="15">
        <f t="shared" si="1"/>
        <v>0</v>
      </c>
    </row>
    <row r="34" spans="1:7" ht="16.5" x14ac:dyDescent="0.35">
      <c r="A34" s="6">
        <v>33</v>
      </c>
      <c r="B34" s="6" t="s">
        <v>53</v>
      </c>
      <c r="C34" s="15">
        <f>'Firm 1'!C34+'Firm 2'!C34</f>
        <v>0</v>
      </c>
      <c r="D34" s="7" t="b">
        <f t="shared" si="2"/>
        <v>0</v>
      </c>
      <c r="E34" s="15">
        <f t="shared" si="0"/>
        <v>0</v>
      </c>
      <c r="F34" s="7" t="b">
        <f t="shared" si="3"/>
        <v>0</v>
      </c>
      <c r="G34" s="15">
        <f t="shared" si="1"/>
        <v>0</v>
      </c>
    </row>
    <row r="35" spans="1:7" ht="16.5" x14ac:dyDescent="0.35">
      <c r="A35" s="6">
        <v>34</v>
      </c>
      <c r="B35" s="6" t="s">
        <v>55</v>
      </c>
      <c r="C35" s="15">
        <f>'Firm 1'!C35+'Firm 2'!C35</f>
        <v>0</v>
      </c>
      <c r="D35" s="7" t="b">
        <f t="shared" si="2"/>
        <v>0</v>
      </c>
      <c r="E35" s="15">
        <f t="shared" si="0"/>
        <v>0</v>
      </c>
      <c r="F35" s="7" t="b">
        <f t="shared" si="3"/>
        <v>0</v>
      </c>
      <c r="G35" s="15">
        <f t="shared" si="1"/>
        <v>0</v>
      </c>
    </row>
    <row r="36" spans="1:7" ht="16.5" x14ac:dyDescent="0.35">
      <c r="A36" s="6">
        <v>35</v>
      </c>
      <c r="B36" s="6" t="s">
        <v>56</v>
      </c>
      <c r="C36" s="15">
        <f>'Firm 1'!C36+'Firm 2'!C36</f>
        <v>0</v>
      </c>
      <c r="D36" s="7" t="b">
        <f t="shared" si="2"/>
        <v>0</v>
      </c>
      <c r="E36" s="15">
        <f t="shared" si="0"/>
        <v>0</v>
      </c>
      <c r="F36" s="7" t="b">
        <f t="shared" si="3"/>
        <v>0</v>
      </c>
      <c r="G36" s="15">
        <f t="shared" si="1"/>
        <v>0</v>
      </c>
    </row>
    <row r="37" spans="1:7" ht="16.5" x14ac:dyDescent="0.35">
      <c r="A37" s="6">
        <v>36</v>
      </c>
      <c r="B37" s="6" t="s">
        <v>57</v>
      </c>
      <c r="C37" s="15">
        <f>'Firm 1'!C37+'Firm 2'!C37</f>
        <v>0</v>
      </c>
      <c r="D37" s="7" t="b">
        <f t="shared" si="2"/>
        <v>0</v>
      </c>
      <c r="E37" s="15">
        <f t="shared" si="0"/>
        <v>0</v>
      </c>
      <c r="F37" s="7" t="b">
        <f t="shared" si="3"/>
        <v>0</v>
      </c>
      <c r="G37" s="15">
        <f t="shared" si="1"/>
        <v>0</v>
      </c>
    </row>
    <row r="38" spans="1:7" ht="16.5" x14ac:dyDescent="0.35">
      <c r="A38" s="6">
        <v>37</v>
      </c>
      <c r="B38" s="6" t="s">
        <v>58</v>
      </c>
      <c r="C38" s="15">
        <f>'Firm 1'!C38+'Firm 2'!C38</f>
        <v>0</v>
      </c>
      <c r="D38" s="7" t="b">
        <f t="shared" si="2"/>
        <v>0</v>
      </c>
      <c r="E38" s="15">
        <f t="shared" si="0"/>
        <v>0</v>
      </c>
      <c r="F38" s="7" t="b">
        <f t="shared" si="3"/>
        <v>0</v>
      </c>
      <c r="G38" s="15">
        <f t="shared" si="1"/>
        <v>0</v>
      </c>
    </row>
    <row r="39" spans="1:7" ht="16.5" x14ac:dyDescent="0.35">
      <c r="A39" s="6">
        <v>38</v>
      </c>
      <c r="B39" s="6" t="s">
        <v>59</v>
      </c>
      <c r="C39" s="15">
        <f>'Firm 1'!C39+'Firm 2'!C39</f>
        <v>0</v>
      </c>
      <c r="D39" s="7" t="b">
        <f t="shared" si="2"/>
        <v>0</v>
      </c>
      <c r="E39" s="15">
        <f t="shared" si="0"/>
        <v>0</v>
      </c>
      <c r="F39" s="7" t="b">
        <f t="shared" si="3"/>
        <v>0</v>
      </c>
      <c r="G39" s="15">
        <f t="shared" si="1"/>
        <v>0</v>
      </c>
    </row>
    <row r="40" spans="1:7" ht="16.5" x14ac:dyDescent="0.35">
      <c r="A40" s="6">
        <v>39</v>
      </c>
      <c r="B40" s="6" t="s">
        <v>60</v>
      </c>
      <c r="C40" s="15">
        <f>'Firm 1'!C40+'Firm 2'!C40</f>
        <v>0</v>
      </c>
      <c r="D40" s="7" t="b">
        <f t="shared" si="2"/>
        <v>0</v>
      </c>
      <c r="E40" s="15">
        <f t="shared" si="0"/>
        <v>0</v>
      </c>
      <c r="F40" s="7" t="b">
        <f t="shared" si="3"/>
        <v>0</v>
      </c>
      <c r="G40" s="15">
        <f t="shared" si="1"/>
        <v>0</v>
      </c>
    </row>
    <row r="41" spans="1:7" ht="16.5" x14ac:dyDescent="0.35">
      <c r="A41" s="6">
        <v>40</v>
      </c>
      <c r="B41" s="6" t="s">
        <v>64</v>
      </c>
      <c r="C41" s="15">
        <f>'Firm 1'!C41+'Firm 2'!C41</f>
        <v>0</v>
      </c>
      <c r="D41" s="7" t="b">
        <f t="shared" si="2"/>
        <v>0</v>
      </c>
      <c r="E41" s="15">
        <f t="shared" si="0"/>
        <v>0</v>
      </c>
      <c r="F41" s="7" t="b">
        <f t="shared" si="3"/>
        <v>0</v>
      </c>
      <c r="G41" s="15">
        <f t="shared" si="1"/>
        <v>0</v>
      </c>
    </row>
    <row r="42" spans="1:7" ht="16.5" x14ac:dyDescent="0.35">
      <c r="A42" s="6">
        <v>41</v>
      </c>
      <c r="B42" s="6" t="s">
        <v>66</v>
      </c>
      <c r="C42" s="15">
        <f>'Firm 1'!C42+'Firm 2'!C42</f>
        <v>0</v>
      </c>
      <c r="D42" s="7" t="b">
        <f t="shared" si="2"/>
        <v>0</v>
      </c>
      <c r="E42" s="15">
        <f t="shared" si="0"/>
        <v>0</v>
      </c>
      <c r="F42" s="7" t="b">
        <f t="shared" si="3"/>
        <v>0</v>
      </c>
      <c r="G42" s="15">
        <f t="shared" si="1"/>
        <v>0</v>
      </c>
    </row>
    <row r="43" spans="1:7" ht="16.5" x14ac:dyDescent="0.35">
      <c r="A43" s="6">
        <v>42</v>
      </c>
      <c r="B43" s="6" t="s">
        <v>68</v>
      </c>
      <c r="C43" s="15">
        <f>'Firm 1'!C43+'Firm 2'!C43</f>
        <v>0</v>
      </c>
      <c r="D43" s="7" t="b">
        <f t="shared" si="2"/>
        <v>0</v>
      </c>
      <c r="E43" s="15">
        <f t="shared" si="0"/>
        <v>0</v>
      </c>
      <c r="F43" s="7" t="b">
        <f t="shared" si="3"/>
        <v>1</v>
      </c>
      <c r="G43" s="15">
        <f>IF(F43=TRUE,C43,0)</f>
        <v>0</v>
      </c>
    </row>
    <row r="44" spans="1:7" ht="16.5" x14ac:dyDescent="0.35">
      <c r="A44" s="6">
        <v>43</v>
      </c>
      <c r="B44" s="6" t="s">
        <v>70</v>
      </c>
      <c r="C44" s="15">
        <f>'Firm 1'!C44+'Firm 2'!C44</f>
        <v>0</v>
      </c>
      <c r="D44" s="7" t="b">
        <f t="shared" si="2"/>
        <v>0</v>
      </c>
      <c r="E44" s="15">
        <f t="shared" si="0"/>
        <v>0</v>
      </c>
      <c r="F44" s="7" t="b">
        <f t="shared" si="3"/>
        <v>0</v>
      </c>
      <c r="G44" s="15">
        <f t="shared" si="1"/>
        <v>0</v>
      </c>
    </row>
    <row r="45" spans="1:7" ht="16.5" x14ac:dyDescent="0.35">
      <c r="A45" s="6">
        <v>44</v>
      </c>
      <c r="B45" s="6" t="s">
        <v>72</v>
      </c>
      <c r="C45" s="15">
        <f>'Firm 1'!C45+'Firm 2'!C45</f>
        <v>0</v>
      </c>
      <c r="D45" s="7" t="b">
        <f t="shared" si="2"/>
        <v>0</v>
      </c>
      <c r="E45" s="15">
        <f t="shared" si="0"/>
        <v>0</v>
      </c>
      <c r="F45" s="7" t="b">
        <f t="shared" si="3"/>
        <v>0</v>
      </c>
      <c r="G45" s="15">
        <f t="shared" si="1"/>
        <v>0</v>
      </c>
    </row>
    <row r="46" spans="1:7" ht="16.5" x14ac:dyDescent="0.35">
      <c r="A46" s="6">
        <v>45</v>
      </c>
      <c r="B46" s="6" t="s">
        <v>105</v>
      </c>
      <c r="C46" s="15">
        <f>'Firm 1'!C46+'Firm 2'!C46</f>
        <v>0</v>
      </c>
      <c r="D46" s="7" t="b">
        <f t="shared" si="2"/>
        <v>0</v>
      </c>
      <c r="E46" s="15">
        <f t="shared" si="0"/>
        <v>0</v>
      </c>
      <c r="F46" s="7" t="b">
        <f t="shared" si="3"/>
        <v>0</v>
      </c>
      <c r="G46" s="15">
        <f t="shared" si="1"/>
        <v>0</v>
      </c>
    </row>
    <row r="47" spans="1:7" ht="16.5" x14ac:dyDescent="0.35">
      <c r="A47" s="6">
        <v>46</v>
      </c>
      <c r="B47" s="6" t="s">
        <v>107</v>
      </c>
      <c r="C47" s="15">
        <f>'Firm 1'!C47+'Firm 2'!C47</f>
        <v>0</v>
      </c>
      <c r="D47" s="7" t="b">
        <f t="shared" si="2"/>
        <v>0</v>
      </c>
      <c r="E47" s="15">
        <f t="shared" si="0"/>
        <v>0</v>
      </c>
      <c r="F47" s="7" t="b">
        <f t="shared" si="3"/>
        <v>0</v>
      </c>
      <c r="G47" s="15">
        <f t="shared" si="1"/>
        <v>0</v>
      </c>
    </row>
    <row r="48" spans="1:7" ht="16.5" x14ac:dyDescent="0.35">
      <c r="A48" s="27" t="s">
        <v>82</v>
      </c>
      <c r="B48" s="27"/>
      <c r="C48" s="16">
        <f>SUM(C2:C47)</f>
        <v>0</v>
      </c>
      <c r="D48" s="8"/>
      <c r="E48" s="16">
        <f>SUM(E2:E47)</f>
        <v>0</v>
      </c>
      <c r="F48" s="11"/>
      <c r="G48" s="16">
        <f>SUM(G2:G47)</f>
        <v>0</v>
      </c>
    </row>
    <row r="49" spans="1:9" ht="16.5" x14ac:dyDescent="0.35">
      <c r="A49" s="27" t="s">
        <v>84</v>
      </c>
      <c r="B49" s="27"/>
      <c r="C49" s="10" t="e">
        <f>C48/C48</f>
        <v>#DIV/0!</v>
      </c>
      <c r="D49" s="8"/>
      <c r="E49" s="10" t="e">
        <f>E48/C48</f>
        <v>#DIV/0!</v>
      </c>
      <c r="F49" s="11"/>
      <c r="G49" s="14" t="s">
        <v>110</v>
      </c>
    </row>
    <row r="51" spans="1:9" ht="15" customHeight="1" x14ac:dyDescent="0.25">
      <c r="A51" s="30" t="s">
        <v>111</v>
      </c>
      <c r="B51" s="30"/>
      <c r="C51" s="30"/>
      <c r="D51" s="30"/>
      <c r="E51" s="30"/>
      <c r="F51" s="30"/>
      <c r="G51" s="30"/>
    </row>
    <row r="52" spans="1:9" ht="175.5" customHeight="1" x14ac:dyDescent="0.25">
      <c r="A52" s="30"/>
      <c r="B52" s="30"/>
      <c r="C52" s="30"/>
      <c r="D52" s="30"/>
      <c r="E52" s="30"/>
      <c r="F52" s="30"/>
      <c r="G52" s="30"/>
    </row>
    <row r="54" spans="1:9" x14ac:dyDescent="0.25">
      <c r="H54" s="26" t="s">
        <v>81</v>
      </c>
      <c r="I54" s="26"/>
    </row>
    <row r="55" spans="1:9" ht="27" thickBot="1" x14ac:dyDescent="0.3">
      <c r="H55" s="9">
        <v>1.1000000000000001</v>
      </c>
      <c r="I55" s="2" t="s">
        <v>3</v>
      </c>
    </row>
    <row r="56" spans="1:9" ht="15.75" thickBot="1" x14ac:dyDescent="0.3">
      <c r="H56" s="9" t="s">
        <v>4</v>
      </c>
      <c r="I56" s="2" t="s">
        <v>85</v>
      </c>
    </row>
    <row r="57" spans="1:9" ht="15.75" thickBot="1" x14ac:dyDescent="0.3">
      <c r="H57" s="9" t="s">
        <v>5</v>
      </c>
      <c r="I57" s="2" t="s">
        <v>6</v>
      </c>
    </row>
    <row r="58" spans="1:9" ht="15.75" thickBot="1" x14ac:dyDescent="0.3">
      <c r="H58" s="9" t="s">
        <v>7</v>
      </c>
      <c r="I58" s="2" t="s">
        <v>8</v>
      </c>
    </row>
    <row r="59" spans="1:9" ht="15.75" thickBot="1" x14ac:dyDescent="0.3">
      <c r="H59" s="9" t="s">
        <v>9</v>
      </c>
      <c r="I59" s="2" t="s">
        <v>10</v>
      </c>
    </row>
    <row r="60" spans="1:9" ht="39.75" thickBot="1" x14ac:dyDescent="0.3">
      <c r="H60" s="9" t="s">
        <v>11</v>
      </c>
      <c r="I60" s="2" t="s">
        <v>12</v>
      </c>
    </row>
    <row r="61" spans="1:9" ht="15.75" thickBot="1" x14ac:dyDescent="0.3">
      <c r="H61" s="9" t="s">
        <v>13</v>
      </c>
      <c r="I61" s="2" t="s">
        <v>15</v>
      </c>
    </row>
    <row r="62" spans="1:9" ht="15.75" thickBot="1" x14ac:dyDescent="0.3">
      <c r="H62" s="9" t="s">
        <v>14</v>
      </c>
      <c r="I62" s="2" t="s">
        <v>17</v>
      </c>
    </row>
    <row r="63" spans="1:9" ht="39.75" thickBot="1" x14ac:dyDescent="0.3">
      <c r="H63" s="9" t="s">
        <v>16</v>
      </c>
      <c r="I63" s="2" t="s">
        <v>86</v>
      </c>
    </row>
    <row r="64" spans="1:9" ht="27" thickBot="1" x14ac:dyDescent="0.3">
      <c r="H64" s="9" t="s">
        <v>18</v>
      </c>
      <c r="I64" s="3" t="s">
        <v>87</v>
      </c>
    </row>
    <row r="65" spans="8:9" ht="27" thickBot="1" x14ac:dyDescent="0.3">
      <c r="H65" s="9" t="s">
        <v>19</v>
      </c>
      <c r="I65" s="3" t="s">
        <v>22</v>
      </c>
    </row>
    <row r="66" spans="8:9" ht="15.75" thickBot="1" x14ac:dyDescent="0.3">
      <c r="H66" s="9" t="s">
        <v>20</v>
      </c>
      <c r="I66" s="3" t="s">
        <v>24</v>
      </c>
    </row>
    <row r="67" spans="8:9" ht="15.75" thickBot="1" x14ac:dyDescent="0.3">
      <c r="H67" s="9" t="s">
        <v>21</v>
      </c>
      <c r="I67" s="3" t="s">
        <v>26</v>
      </c>
    </row>
    <row r="68" spans="8:9" ht="39.75" thickBot="1" x14ac:dyDescent="0.3">
      <c r="H68" s="9" t="s">
        <v>23</v>
      </c>
      <c r="I68" s="3" t="s">
        <v>88</v>
      </c>
    </row>
    <row r="69" spans="8:9" ht="27" thickBot="1" x14ac:dyDescent="0.3">
      <c r="H69" s="9" t="s">
        <v>25</v>
      </c>
      <c r="I69" s="3" t="s">
        <v>28</v>
      </c>
    </row>
    <row r="70" spans="8:9" ht="15.75" thickBot="1" x14ac:dyDescent="0.3">
      <c r="H70" s="9" t="s">
        <v>27</v>
      </c>
      <c r="I70" s="3" t="s">
        <v>29</v>
      </c>
    </row>
    <row r="71" spans="8:9" ht="15.75" thickBot="1" x14ac:dyDescent="0.3">
      <c r="H71" s="9" t="s">
        <v>30</v>
      </c>
      <c r="I71" s="3" t="s">
        <v>89</v>
      </c>
    </row>
    <row r="72" spans="8:9" ht="15.75" thickBot="1" x14ac:dyDescent="0.3">
      <c r="H72" s="9" t="s">
        <v>31</v>
      </c>
      <c r="I72" s="3" t="s">
        <v>90</v>
      </c>
    </row>
    <row r="73" spans="8:9" ht="15.75" thickBot="1" x14ac:dyDescent="0.3">
      <c r="H73" s="9" t="s">
        <v>32</v>
      </c>
      <c r="I73" s="3" t="s">
        <v>91</v>
      </c>
    </row>
    <row r="74" spans="8:9" ht="27" thickBot="1" x14ac:dyDescent="0.3">
      <c r="H74" s="9" t="s">
        <v>33</v>
      </c>
      <c r="I74" s="3" t="s">
        <v>34</v>
      </c>
    </row>
    <row r="75" spans="8:9" ht="15.75" thickBot="1" x14ac:dyDescent="0.3">
      <c r="H75" s="9" t="s">
        <v>35</v>
      </c>
      <c r="I75" s="3" t="s">
        <v>36</v>
      </c>
    </row>
    <row r="76" spans="8:9" ht="15.75" thickBot="1" x14ac:dyDescent="0.3">
      <c r="H76" s="9" t="s">
        <v>37</v>
      </c>
      <c r="I76" s="3" t="s">
        <v>38</v>
      </c>
    </row>
    <row r="77" spans="8:9" ht="27" thickBot="1" x14ac:dyDescent="0.3">
      <c r="H77" s="9" t="s">
        <v>39</v>
      </c>
      <c r="I77" s="3" t="s">
        <v>92</v>
      </c>
    </row>
    <row r="78" spans="8:9" ht="15.75" thickBot="1" x14ac:dyDescent="0.3">
      <c r="H78" s="9" t="s">
        <v>40</v>
      </c>
      <c r="I78" s="3" t="s">
        <v>93</v>
      </c>
    </row>
    <row r="79" spans="8:9" ht="15.75" thickBot="1" x14ac:dyDescent="0.3">
      <c r="H79" s="9" t="s">
        <v>41</v>
      </c>
      <c r="I79" s="3" t="s">
        <v>94</v>
      </c>
    </row>
    <row r="80" spans="8:9" ht="15.75" thickBot="1" x14ac:dyDescent="0.3">
      <c r="H80" s="9" t="s">
        <v>42</v>
      </c>
      <c r="I80" s="3" t="s">
        <v>44</v>
      </c>
    </row>
    <row r="81" spans="8:9" ht="15.75" thickBot="1" x14ac:dyDescent="0.3">
      <c r="H81" s="9" t="s">
        <v>43</v>
      </c>
      <c r="I81" s="3" t="s">
        <v>46</v>
      </c>
    </row>
    <row r="82" spans="8:9" ht="15.75" thickBot="1" x14ac:dyDescent="0.3">
      <c r="H82" s="9" t="s">
        <v>45</v>
      </c>
      <c r="I82" s="3" t="s">
        <v>47</v>
      </c>
    </row>
    <row r="83" spans="8:9" ht="39.75" thickBot="1" x14ac:dyDescent="0.3">
      <c r="H83" s="9" t="s">
        <v>48</v>
      </c>
      <c r="I83" s="3" t="s">
        <v>95</v>
      </c>
    </row>
    <row r="84" spans="8:9" ht="27" thickBot="1" x14ac:dyDescent="0.3">
      <c r="H84" s="9" t="s">
        <v>49</v>
      </c>
      <c r="I84" s="3" t="s">
        <v>96</v>
      </c>
    </row>
    <row r="85" spans="8:9" ht="27" thickBot="1" x14ac:dyDescent="0.3">
      <c r="H85" s="9" t="s">
        <v>50</v>
      </c>
      <c r="I85" s="3" t="s">
        <v>51</v>
      </c>
    </row>
    <row r="86" spans="8:9" ht="15.75" thickBot="1" x14ac:dyDescent="0.3">
      <c r="H86" s="9" t="s">
        <v>52</v>
      </c>
      <c r="I86" s="3" t="s">
        <v>97</v>
      </c>
    </row>
    <row r="87" spans="8:9" ht="15.75" thickBot="1" x14ac:dyDescent="0.3">
      <c r="H87" s="9" t="s">
        <v>53</v>
      </c>
      <c r="I87" s="3" t="s">
        <v>54</v>
      </c>
    </row>
    <row r="88" spans="8:9" ht="15.75" thickBot="1" x14ac:dyDescent="0.3">
      <c r="H88" s="9" t="s">
        <v>55</v>
      </c>
      <c r="I88" s="3" t="s">
        <v>98</v>
      </c>
    </row>
    <row r="89" spans="8:9" ht="15.75" thickBot="1" x14ac:dyDescent="0.3">
      <c r="H89" s="9" t="s">
        <v>56</v>
      </c>
      <c r="I89" s="3" t="s">
        <v>99</v>
      </c>
    </row>
    <row r="90" spans="8:9" ht="15.75" thickBot="1" x14ac:dyDescent="0.3">
      <c r="H90" s="9" t="s">
        <v>57</v>
      </c>
      <c r="I90" s="3" t="s">
        <v>100</v>
      </c>
    </row>
    <row r="91" spans="8:9" ht="15.75" thickBot="1" x14ac:dyDescent="0.3">
      <c r="H91" s="9" t="s">
        <v>58</v>
      </c>
      <c r="I91" s="3" t="s">
        <v>101</v>
      </c>
    </row>
    <row r="92" spans="8:9" ht="15.75" thickBot="1" x14ac:dyDescent="0.3">
      <c r="H92" s="9" t="s">
        <v>59</v>
      </c>
      <c r="I92" s="3" t="s">
        <v>61</v>
      </c>
    </row>
    <row r="93" spans="8:9" ht="15.75" thickBot="1" x14ac:dyDescent="0.3">
      <c r="H93" s="9" t="s">
        <v>60</v>
      </c>
      <c r="I93" s="3" t="s">
        <v>102</v>
      </c>
    </row>
    <row r="94" spans="8:9" ht="27" thickBot="1" x14ac:dyDescent="0.3">
      <c r="H94" s="9" t="s">
        <v>64</v>
      </c>
      <c r="I94" s="3" t="s">
        <v>65</v>
      </c>
    </row>
    <row r="95" spans="8:9" ht="15.75" thickBot="1" x14ac:dyDescent="0.3">
      <c r="H95" s="9" t="s">
        <v>66</v>
      </c>
      <c r="I95" s="3" t="s">
        <v>103</v>
      </c>
    </row>
    <row r="96" spans="8:9" ht="27" thickBot="1" x14ac:dyDescent="0.3">
      <c r="H96" s="9" t="s">
        <v>68</v>
      </c>
      <c r="I96" s="3" t="s">
        <v>71</v>
      </c>
    </row>
    <row r="97" spans="8:9" ht="27" thickBot="1" x14ac:dyDescent="0.3">
      <c r="H97" s="9" t="s">
        <v>70</v>
      </c>
      <c r="I97" s="3" t="s">
        <v>104</v>
      </c>
    </row>
    <row r="98" spans="8:9" ht="15.75" thickBot="1" x14ac:dyDescent="0.3">
      <c r="H98" s="9" t="s">
        <v>72</v>
      </c>
      <c r="I98" s="3" t="s">
        <v>77</v>
      </c>
    </row>
    <row r="99" spans="8:9" ht="15.75" thickBot="1" x14ac:dyDescent="0.3">
      <c r="H99" s="1" t="s">
        <v>105</v>
      </c>
      <c r="I99" s="3" t="s">
        <v>106</v>
      </c>
    </row>
    <row r="100" spans="8:9" ht="15.75" thickBot="1" x14ac:dyDescent="0.3">
      <c r="H100" s="1" t="s">
        <v>107</v>
      </c>
      <c r="I100" s="3" t="s">
        <v>108</v>
      </c>
    </row>
  </sheetData>
  <mergeCells count="6">
    <mergeCell ref="H54:I54"/>
    <mergeCell ref="A48:B48"/>
    <mergeCell ref="D1:E1"/>
    <mergeCell ref="A49:B49"/>
    <mergeCell ref="F1:G1"/>
    <mergeCell ref="A51:G52"/>
  </mergeCells>
  <dataValidations disablePrompts="1" count="1">
    <dataValidation type="list" allowBlank="1" showInputMessage="1" showErrorMessage="1" sqref="B1:B50 B53:B1048576">
      <formula1>$H$55:$H$100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opLeftCell="A80" workbookViewId="0">
      <selection activeCell="I95" sqref="I95"/>
    </sheetView>
  </sheetViews>
  <sheetFormatPr defaultRowHeight="15" x14ac:dyDescent="0.25"/>
  <cols>
    <col min="1" max="1" width="6.28515625" customWidth="1"/>
    <col min="3" max="3" width="18.42578125" customWidth="1"/>
    <col min="4" max="4" width="10.7109375" customWidth="1"/>
    <col min="5" max="5" width="18.140625" customWidth="1"/>
    <col min="6" max="6" width="10.7109375" customWidth="1"/>
    <col min="7" max="7" width="18.140625" customWidth="1"/>
    <col min="9" max="9" width="74" customWidth="1"/>
  </cols>
  <sheetData>
    <row r="1" spans="1:7" ht="45" customHeight="1" x14ac:dyDescent="0.35">
      <c r="A1" s="12" t="s">
        <v>0</v>
      </c>
      <c r="B1" s="12" t="s">
        <v>80</v>
      </c>
      <c r="C1" s="12" t="s">
        <v>1</v>
      </c>
      <c r="D1" s="28" t="s">
        <v>83</v>
      </c>
      <c r="E1" s="29"/>
      <c r="F1" s="28" t="s">
        <v>109</v>
      </c>
      <c r="G1" s="29"/>
    </row>
    <row r="2" spans="1:7" ht="16.5" x14ac:dyDescent="0.35">
      <c r="A2" s="6">
        <v>1</v>
      </c>
      <c r="B2" s="6" t="s">
        <v>2</v>
      </c>
      <c r="C2" s="15"/>
      <c r="D2" s="7" t="b">
        <f>OR(B2=$H$70,B2=H$71,B2=H$72,B2=H$73,B2=H$74,B2=H$75)</f>
        <v>0</v>
      </c>
      <c r="E2" s="15">
        <f t="shared" ref="E2:E47" si="0">IF(D2=TRUE,C2,0)</f>
        <v>0</v>
      </c>
      <c r="F2" s="7" t="b">
        <f>OR(B2=$H$95)</f>
        <v>0</v>
      </c>
      <c r="G2" s="15">
        <f t="shared" ref="G2:G47" si="1">IF(F2=TRUE,E2,0)</f>
        <v>0</v>
      </c>
    </row>
    <row r="3" spans="1:7" ht="16.5" x14ac:dyDescent="0.35">
      <c r="A3" s="6">
        <v>2</v>
      </c>
      <c r="B3" s="6" t="s">
        <v>4</v>
      </c>
      <c r="C3" s="15"/>
      <c r="D3" s="7" t="b">
        <f t="shared" ref="D3:D47" si="2">OR(B3=H$70,B3=H$71,B3=H$72,B3=H$73,B3=H$74,B3=H$75)</f>
        <v>0</v>
      </c>
      <c r="E3" s="15">
        <f t="shared" si="0"/>
        <v>0</v>
      </c>
      <c r="F3" s="7" t="b">
        <f t="shared" ref="F3:F47" si="3">OR(B3=$H$95)</f>
        <v>0</v>
      </c>
      <c r="G3" s="15">
        <f t="shared" si="1"/>
        <v>0</v>
      </c>
    </row>
    <row r="4" spans="1:7" ht="16.5" x14ac:dyDescent="0.35">
      <c r="A4" s="6">
        <v>3</v>
      </c>
      <c r="B4" s="6" t="s">
        <v>5</v>
      </c>
      <c r="C4" s="15"/>
      <c r="D4" s="7" t="b">
        <f t="shared" si="2"/>
        <v>0</v>
      </c>
      <c r="E4" s="15">
        <f t="shared" si="0"/>
        <v>0</v>
      </c>
      <c r="F4" s="7" t="b">
        <f t="shared" si="3"/>
        <v>0</v>
      </c>
      <c r="G4" s="15">
        <f t="shared" si="1"/>
        <v>0</v>
      </c>
    </row>
    <row r="5" spans="1:7" ht="16.5" x14ac:dyDescent="0.35">
      <c r="A5" s="6">
        <v>4</v>
      </c>
      <c r="B5" s="6" t="s">
        <v>7</v>
      </c>
      <c r="C5" s="15"/>
      <c r="D5" s="7" t="b">
        <f t="shared" si="2"/>
        <v>0</v>
      </c>
      <c r="E5" s="15">
        <f t="shared" si="0"/>
        <v>0</v>
      </c>
      <c r="F5" s="7" t="b">
        <f t="shared" si="3"/>
        <v>0</v>
      </c>
      <c r="G5" s="15">
        <f t="shared" si="1"/>
        <v>0</v>
      </c>
    </row>
    <row r="6" spans="1:7" ht="16.5" x14ac:dyDescent="0.35">
      <c r="A6" s="6">
        <v>5</v>
      </c>
      <c r="B6" s="6" t="s">
        <v>9</v>
      </c>
      <c r="C6" s="15"/>
      <c r="D6" s="7" t="b">
        <f t="shared" si="2"/>
        <v>0</v>
      </c>
      <c r="E6" s="15">
        <f t="shared" si="0"/>
        <v>0</v>
      </c>
      <c r="F6" s="7" t="b">
        <f t="shared" si="3"/>
        <v>0</v>
      </c>
      <c r="G6" s="15">
        <f t="shared" si="1"/>
        <v>0</v>
      </c>
    </row>
    <row r="7" spans="1:7" ht="16.5" x14ac:dyDescent="0.35">
      <c r="A7" s="6">
        <v>6</v>
      </c>
      <c r="B7" s="6" t="s">
        <v>11</v>
      </c>
      <c r="C7" s="15"/>
      <c r="D7" s="7" t="b">
        <f t="shared" si="2"/>
        <v>0</v>
      </c>
      <c r="E7" s="15">
        <f t="shared" si="0"/>
        <v>0</v>
      </c>
      <c r="F7" s="7" t="b">
        <f t="shared" si="3"/>
        <v>0</v>
      </c>
      <c r="G7" s="15">
        <f t="shared" si="1"/>
        <v>0</v>
      </c>
    </row>
    <row r="8" spans="1:7" ht="16.5" x14ac:dyDescent="0.35">
      <c r="A8" s="6">
        <v>7</v>
      </c>
      <c r="B8" s="6" t="s">
        <v>13</v>
      </c>
      <c r="C8" s="15"/>
      <c r="D8" s="7" t="b">
        <f t="shared" si="2"/>
        <v>0</v>
      </c>
      <c r="E8" s="15">
        <f t="shared" si="0"/>
        <v>0</v>
      </c>
      <c r="F8" s="7" t="b">
        <f t="shared" si="3"/>
        <v>0</v>
      </c>
      <c r="G8" s="15">
        <f t="shared" si="1"/>
        <v>0</v>
      </c>
    </row>
    <row r="9" spans="1:7" ht="16.5" x14ac:dyDescent="0.35">
      <c r="A9" s="6">
        <v>8</v>
      </c>
      <c r="B9" s="6" t="s">
        <v>14</v>
      </c>
      <c r="C9" s="15"/>
      <c r="D9" s="7" t="b">
        <f t="shared" si="2"/>
        <v>0</v>
      </c>
      <c r="E9" s="15">
        <f t="shared" si="0"/>
        <v>0</v>
      </c>
      <c r="F9" s="7" t="b">
        <f t="shared" si="3"/>
        <v>0</v>
      </c>
      <c r="G9" s="15">
        <f t="shared" si="1"/>
        <v>0</v>
      </c>
    </row>
    <row r="10" spans="1:7" ht="16.5" x14ac:dyDescent="0.35">
      <c r="A10" s="6">
        <v>9</v>
      </c>
      <c r="B10" s="6" t="s">
        <v>16</v>
      </c>
      <c r="C10" s="15"/>
      <c r="D10" s="7" t="b">
        <f t="shared" si="2"/>
        <v>0</v>
      </c>
      <c r="E10" s="15">
        <f t="shared" si="0"/>
        <v>0</v>
      </c>
      <c r="F10" s="7" t="b">
        <f t="shared" si="3"/>
        <v>0</v>
      </c>
      <c r="G10" s="15">
        <f t="shared" si="1"/>
        <v>0</v>
      </c>
    </row>
    <row r="11" spans="1:7" ht="16.5" x14ac:dyDescent="0.35">
      <c r="A11" s="6">
        <v>10</v>
      </c>
      <c r="B11" s="6" t="s">
        <v>18</v>
      </c>
      <c r="C11" s="15"/>
      <c r="D11" s="7" t="b">
        <f t="shared" si="2"/>
        <v>0</v>
      </c>
      <c r="E11" s="15">
        <f t="shared" si="0"/>
        <v>0</v>
      </c>
      <c r="F11" s="7" t="b">
        <f t="shared" si="3"/>
        <v>0</v>
      </c>
      <c r="G11" s="15">
        <f t="shared" si="1"/>
        <v>0</v>
      </c>
    </row>
    <row r="12" spans="1:7" ht="16.5" x14ac:dyDescent="0.35">
      <c r="A12" s="6">
        <v>11</v>
      </c>
      <c r="B12" s="6" t="s">
        <v>19</v>
      </c>
      <c r="C12" s="15"/>
      <c r="D12" s="7" t="b">
        <f t="shared" si="2"/>
        <v>0</v>
      </c>
      <c r="E12" s="15">
        <f t="shared" si="0"/>
        <v>0</v>
      </c>
      <c r="F12" s="7" t="b">
        <f t="shared" si="3"/>
        <v>0</v>
      </c>
      <c r="G12" s="15">
        <f t="shared" si="1"/>
        <v>0</v>
      </c>
    </row>
    <row r="13" spans="1:7" ht="16.5" x14ac:dyDescent="0.35">
      <c r="A13" s="6">
        <v>12</v>
      </c>
      <c r="B13" s="6" t="s">
        <v>20</v>
      </c>
      <c r="C13" s="15"/>
      <c r="D13" s="7" t="b">
        <f t="shared" si="2"/>
        <v>0</v>
      </c>
      <c r="E13" s="15">
        <f t="shared" si="0"/>
        <v>0</v>
      </c>
      <c r="F13" s="7" t="b">
        <f t="shared" si="3"/>
        <v>0</v>
      </c>
      <c r="G13" s="15">
        <f t="shared" si="1"/>
        <v>0</v>
      </c>
    </row>
    <row r="14" spans="1:7" ht="16.5" x14ac:dyDescent="0.35">
      <c r="A14" s="6">
        <v>13</v>
      </c>
      <c r="B14" s="6" t="s">
        <v>21</v>
      </c>
      <c r="C14" s="15"/>
      <c r="D14" s="7" t="b">
        <f t="shared" si="2"/>
        <v>0</v>
      </c>
      <c r="E14" s="15">
        <f t="shared" si="0"/>
        <v>0</v>
      </c>
      <c r="F14" s="7" t="b">
        <f t="shared" si="3"/>
        <v>0</v>
      </c>
      <c r="G14" s="15">
        <f t="shared" si="1"/>
        <v>0</v>
      </c>
    </row>
    <row r="15" spans="1:7" ht="16.5" x14ac:dyDescent="0.35">
      <c r="A15" s="6">
        <v>14</v>
      </c>
      <c r="B15" s="6" t="s">
        <v>23</v>
      </c>
      <c r="C15" s="15"/>
      <c r="D15" s="7" t="b">
        <f t="shared" si="2"/>
        <v>0</v>
      </c>
      <c r="E15" s="15">
        <f t="shared" si="0"/>
        <v>0</v>
      </c>
      <c r="F15" s="7" t="b">
        <f t="shared" si="3"/>
        <v>0</v>
      </c>
      <c r="G15" s="15">
        <f t="shared" si="1"/>
        <v>0</v>
      </c>
    </row>
    <row r="16" spans="1:7" ht="16.5" x14ac:dyDescent="0.35">
      <c r="A16" s="6">
        <v>15</v>
      </c>
      <c r="B16" s="6" t="s">
        <v>25</v>
      </c>
      <c r="C16" s="15"/>
      <c r="D16" s="7" t="b">
        <f t="shared" si="2"/>
        <v>0</v>
      </c>
      <c r="E16" s="15">
        <f t="shared" si="0"/>
        <v>0</v>
      </c>
      <c r="F16" s="7" t="b">
        <f t="shared" si="3"/>
        <v>0</v>
      </c>
      <c r="G16" s="15">
        <f t="shared" si="1"/>
        <v>0</v>
      </c>
    </row>
    <row r="17" spans="1:7" ht="16.5" x14ac:dyDescent="0.35">
      <c r="A17" s="6">
        <v>16</v>
      </c>
      <c r="B17" s="6" t="s">
        <v>27</v>
      </c>
      <c r="C17" s="15"/>
      <c r="D17" s="7" t="b">
        <f t="shared" si="2"/>
        <v>0</v>
      </c>
      <c r="E17" s="15">
        <f t="shared" si="0"/>
        <v>0</v>
      </c>
      <c r="F17" s="7" t="b">
        <f t="shared" si="3"/>
        <v>0</v>
      </c>
      <c r="G17" s="15">
        <f t="shared" si="1"/>
        <v>0</v>
      </c>
    </row>
    <row r="18" spans="1:7" ht="16.5" x14ac:dyDescent="0.35">
      <c r="A18" s="6">
        <v>17</v>
      </c>
      <c r="B18" s="6" t="s">
        <v>30</v>
      </c>
      <c r="C18" s="15"/>
      <c r="D18" s="7" t="b">
        <f t="shared" si="2"/>
        <v>1</v>
      </c>
      <c r="E18" s="15">
        <f t="shared" si="0"/>
        <v>0</v>
      </c>
      <c r="F18" s="7" t="b">
        <f t="shared" si="3"/>
        <v>0</v>
      </c>
      <c r="G18" s="15">
        <f t="shared" si="1"/>
        <v>0</v>
      </c>
    </row>
    <row r="19" spans="1:7" ht="16.5" x14ac:dyDescent="0.35">
      <c r="A19" s="6">
        <v>18</v>
      </c>
      <c r="B19" s="6" t="s">
        <v>31</v>
      </c>
      <c r="C19" s="15"/>
      <c r="D19" s="7" t="b">
        <f t="shared" si="2"/>
        <v>1</v>
      </c>
      <c r="E19" s="15">
        <f t="shared" si="0"/>
        <v>0</v>
      </c>
      <c r="F19" s="7" t="b">
        <f t="shared" si="3"/>
        <v>0</v>
      </c>
      <c r="G19" s="15">
        <f t="shared" si="1"/>
        <v>0</v>
      </c>
    </row>
    <row r="20" spans="1:7" ht="16.5" x14ac:dyDescent="0.35">
      <c r="A20" s="6">
        <v>19</v>
      </c>
      <c r="B20" s="6" t="s">
        <v>32</v>
      </c>
      <c r="C20" s="15"/>
      <c r="D20" s="7" t="b">
        <f t="shared" si="2"/>
        <v>1</v>
      </c>
      <c r="E20" s="15">
        <f t="shared" si="0"/>
        <v>0</v>
      </c>
      <c r="F20" s="7" t="b">
        <f t="shared" si="3"/>
        <v>0</v>
      </c>
      <c r="G20" s="15">
        <f t="shared" si="1"/>
        <v>0</v>
      </c>
    </row>
    <row r="21" spans="1:7" ht="16.5" x14ac:dyDescent="0.35">
      <c r="A21" s="6">
        <v>20</v>
      </c>
      <c r="B21" s="6" t="s">
        <v>33</v>
      </c>
      <c r="C21" s="15"/>
      <c r="D21" s="7" t="b">
        <f t="shared" si="2"/>
        <v>1</v>
      </c>
      <c r="E21" s="15">
        <f t="shared" si="0"/>
        <v>0</v>
      </c>
      <c r="F21" s="7" t="b">
        <f t="shared" si="3"/>
        <v>0</v>
      </c>
      <c r="G21" s="15">
        <f t="shared" si="1"/>
        <v>0</v>
      </c>
    </row>
    <row r="22" spans="1:7" ht="16.5" x14ac:dyDescent="0.35">
      <c r="A22" s="6">
        <v>21</v>
      </c>
      <c r="B22" s="6" t="s">
        <v>35</v>
      </c>
      <c r="C22" s="15"/>
      <c r="D22" s="7" t="b">
        <f t="shared" si="2"/>
        <v>1</v>
      </c>
      <c r="E22" s="15">
        <f t="shared" si="0"/>
        <v>0</v>
      </c>
      <c r="F22" s="7" t="b">
        <f t="shared" si="3"/>
        <v>0</v>
      </c>
      <c r="G22" s="15">
        <f t="shared" si="1"/>
        <v>0</v>
      </c>
    </row>
    <row r="23" spans="1:7" ht="16.5" x14ac:dyDescent="0.35">
      <c r="A23" s="6">
        <v>22</v>
      </c>
      <c r="B23" s="6" t="s">
        <v>37</v>
      </c>
      <c r="C23" s="15"/>
      <c r="D23" s="7" t="b">
        <f t="shared" si="2"/>
        <v>1</v>
      </c>
      <c r="E23" s="15">
        <f t="shared" si="0"/>
        <v>0</v>
      </c>
      <c r="F23" s="7" t="b">
        <f t="shared" si="3"/>
        <v>0</v>
      </c>
      <c r="G23" s="15">
        <f t="shared" si="1"/>
        <v>0</v>
      </c>
    </row>
    <row r="24" spans="1:7" ht="16.5" x14ac:dyDescent="0.35">
      <c r="A24" s="6">
        <v>23</v>
      </c>
      <c r="B24" s="6" t="s">
        <v>39</v>
      </c>
      <c r="C24" s="15"/>
      <c r="D24" s="7" t="b">
        <f t="shared" si="2"/>
        <v>0</v>
      </c>
      <c r="E24" s="15">
        <f t="shared" si="0"/>
        <v>0</v>
      </c>
      <c r="F24" s="7" t="b">
        <f t="shared" si="3"/>
        <v>0</v>
      </c>
      <c r="G24" s="15">
        <f t="shared" si="1"/>
        <v>0</v>
      </c>
    </row>
    <row r="25" spans="1:7" ht="16.5" x14ac:dyDescent="0.35">
      <c r="A25" s="6">
        <v>24</v>
      </c>
      <c r="B25" s="6" t="s">
        <v>40</v>
      </c>
      <c r="C25" s="15"/>
      <c r="D25" s="7" t="b">
        <f t="shared" si="2"/>
        <v>0</v>
      </c>
      <c r="E25" s="15">
        <f t="shared" si="0"/>
        <v>0</v>
      </c>
      <c r="F25" s="7" t="b">
        <f t="shared" si="3"/>
        <v>0</v>
      </c>
      <c r="G25" s="15">
        <f t="shared" si="1"/>
        <v>0</v>
      </c>
    </row>
    <row r="26" spans="1:7" ht="16.5" x14ac:dyDescent="0.35">
      <c r="A26" s="6">
        <v>25</v>
      </c>
      <c r="B26" s="6" t="s">
        <v>41</v>
      </c>
      <c r="C26" s="15"/>
      <c r="D26" s="7" t="b">
        <f t="shared" si="2"/>
        <v>0</v>
      </c>
      <c r="E26" s="15">
        <f t="shared" si="0"/>
        <v>0</v>
      </c>
      <c r="F26" s="7" t="b">
        <f t="shared" si="3"/>
        <v>0</v>
      </c>
      <c r="G26" s="15">
        <f t="shared" si="1"/>
        <v>0</v>
      </c>
    </row>
    <row r="27" spans="1:7" ht="16.5" x14ac:dyDescent="0.35">
      <c r="A27" s="6">
        <v>26</v>
      </c>
      <c r="B27" s="6" t="s">
        <v>42</v>
      </c>
      <c r="C27" s="15"/>
      <c r="D27" s="7" t="b">
        <f t="shared" si="2"/>
        <v>0</v>
      </c>
      <c r="E27" s="15">
        <f t="shared" si="0"/>
        <v>0</v>
      </c>
      <c r="F27" s="7" t="b">
        <f t="shared" si="3"/>
        <v>0</v>
      </c>
      <c r="G27" s="15">
        <f t="shared" si="1"/>
        <v>0</v>
      </c>
    </row>
    <row r="28" spans="1:7" ht="16.5" x14ac:dyDescent="0.35">
      <c r="A28" s="6">
        <v>27</v>
      </c>
      <c r="B28" s="6" t="s">
        <v>43</v>
      </c>
      <c r="C28" s="15"/>
      <c r="D28" s="7" t="b">
        <f t="shared" si="2"/>
        <v>0</v>
      </c>
      <c r="E28" s="15">
        <f t="shared" si="0"/>
        <v>0</v>
      </c>
      <c r="F28" s="7" t="b">
        <f t="shared" si="3"/>
        <v>0</v>
      </c>
      <c r="G28" s="15">
        <f t="shared" si="1"/>
        <v>0</v>
      </c>
    </row>
    <row r="29" spans="1:7" ht="16.5" x14ac:dyDescent="0.35">
      <c r="A29" s="6">
        <v>28</v>
      </c>
      <c r="B29" s="6" t="s">
        <v>45</v>
      </c>
      <c r="C29" s="15"/>
      <c r="D29" s="7" t="b">
        <f t="shared" si="2"/>
        <v>0</v>
      </c>
      <c r="E29" s="15">
        <f t="shared" si="0"/>
        <v>0</v>
      </c>
      <c r="F29" s="7" t="b">
        <f t="shared" si="3"/>
        <v>0</v>
      </c>
      <c r="G29" s="15">
        <f t="shared" si="1"/>
        <v>0</v>
      </c>
    </row>
    <row r="30" spans="1:7" ht="16.5" x14ac:dyDescent="0.35">
      <c r="A30" s="6">
        <v>29</v>
      </c>
      <c r="B30" s="6" t="s">
        <v>48</v>
      </c>
      <c r="C30" s="15"/>
      <c r="D30" s="7" t="b">
        <f t="shared" si="2"/>
        <v>0</v>
      </c>
      <c r="E30" s="15">
        <f t="shared" si="0"/>
        <v>0</v>
      </c>
      <c r="F30" s="7" t="b">
        <f t="shared" si="3"/>
        <v>0</v>
      </c>
      <c r="G30" s="15">
        <f t="shared" si="1"/>
        <v>0</v>
      </c>
    </row>
    <row r="31" spans="1:7" ht="16.5" x14ac:dyDescent="0.35">
      <c r="A31" s="6">
        <v>30</v>
      </c>
      <c r="B31" s="6" t="s">
        <v>49</v>
      </c>
      <c r="C31" s="15"/>
      <c r="D31" s="7" t="b">
        <f t="shared" si="2"/>
        <v>0</v>
      </c>
      <c r="E31" s="15">
        <f t="shared" si="0"/>
        <v>0</v>
      </c>
      <c r="F31" s="7" t="b">
        <f t="shared" si="3"/>
        <v>0</v>
      </c>
      <c r="G31" s="15">
        <f t="shared" si="1"/>
        <v>0</v>
      </c>
    </row>
    <row r="32" spans="1:7" ht="16.5" x14ac:dyDescent="0.35">
      <c r="A32" s="6">
        <v>31</v>
      </c>
      <c r="B32" s="6" t="s">
        <v>50</v>
      </c>
      <c r="C32" s="15"/>
      <c r="D32" s="7" t="b">
        <f t="shared" si="2"/>
        <v>0</v>
      </c>
      <c r="E32" s="15">
        <f t="shared" si="0"/>
        <v>0</v>
      </c>
      <c r="F32" s="7" t="b">
        <f t="shared" si="3"/>
        <v>0</v>
      </c>
      <c r="G32" s="15">
        <f t="shared" si="1"/>
        <v>0</v>
      </c>
    </row>
    <row r="33" spans="1:7" ht="16.5" x14ac:dyDescent="0.35">
      <c r="A33" s="6">
        <v>32</v>
      </c>
      <c r="B33" s="6" t="s">
        <v>52</v>
      </c>
      <c r="C33" s="15"/>
      <c r="D33" s="7" t="b">
        <f t="shared" si="2"/>
        <v>0</v>
      </c>
      <c r="E33" s="15">
        <f t="shared" si="0"/>
        <v>0</v>
      </c>
      <c r="F33" s="7" t="b">
        <f t="shared" si="3"/>
        <v>0</v>
      </c>
      <c r="G33" s="15">
        <f t="shared" si="1"/>
        <v>0</v>
      </c>
    </row>
    <row r="34" spans="1:7" ht="16.5" x14ac:dyDescent="0.35">
      <c r="A34" s="6">
        <v>33</v>
      </c>
      <c r="B34" s="6" t="s">
        <v>53</v>
      </c>
      <c r="C34" s="15"/>
      <c r="D34" s="7" t="b">
        <f t="shared" si="2"/>
        <v>0</v>
      </c>
      <c r="E34" s="15">
        <f t="shared" si="0"/>
        <v>0</v>
      </c>
      <c r="F34" s="7" t="b">
        <f t="shared" si="3"/>
        <v>0</v>
      </c>
      <c r="G34" s="15">
        <f t="shared" si="1"/>
        <v>0</v>
      </c>
    </row>
    <row r="35" spans="1:7" ht="16.5" x14ac:dyDescent="0.35">
      <c r="A35" s="6">
        <v>34</v>
      </c>
      <c r="B35" s="6" t="s">
        <v>55</v>
      </c>
      <c r="C35" s="15"/>
      <c r="D35" s="7" t="b">
        <f t="shared" si="2"/>
        <v>0</v>
      </c>
      <c r="E35" s="15">
        <f t="shared" si="0"/>
        <v>0</v>
      </c>
      <c r="F35" s="7" t="b">
        <f t="shared" si="3"/>
        <v>0</v>
      </c>
      <c r="G35" s="15">
        <f t="shared" si="1"/>
        <v>0</v>
      </c>
    </row>
    <row r="36" spans="1:7" ht="16.5" x14ac:dyDescent="0.35">
      <c r="A36" s="6">
        <v>35</v>
      </c>
      <c r="B36" s="6" t="s">
        <v>56</v>
      </c>
      <c r="C36" s="15"/>
      <c r="D36" s="7" t="b">
        <f t="shared" si="2"/>
        <v>0</v>
      </c>
      <c r="E36" s="15">
        <f t="shared" si="0"/>
        <v>0</v>
      </c>
      <c r="F36" s="7" t="b">
        <f t="shared" si="3"/>
        <v>0</v>
      </c>
      <c r="G36" s="15">
        <f t="shared" si="1"/>
        <v>0</v>
      </c>
    </row>
    <row r="37" spans="1:7" ht="16.5" x14ac:dyDescent="0.35">
      <c r="A37" s="6">
        <v>36</v>
      </c>
      <c r="B37" s="6" t="s">
        <v>57</v>
      </c>
      <c r="C37" s="15"/>
      <c r="D37" s="7" t="b">
        <f t="shared" si="2"/>
        <v>0</v>
      </c>
      <c r="E37" s="15">
        <f t="shared" si="0"/>
        <v>0</v>
      </c>
      <c r="F37" s="7" t="b">
        <f t="shared" si="3"/>
        <v>0</v>
      </c>
      <c r="G37" s="15">
        <f t="shared" si="1"/>
        <v>0</v>
      </c>
    </row>
    <row r="38" spans="1:7" ht="16.5" x14ac:dyDescent="0.35">
      <c r="A38" s="6">
        <v>37</v>
      </c>
      <c r="B38" s="6" t="s">
        <v>58</v>
      </c>
      <c r="C38" s="15"/>
      <c r="D38" s="7" t="b">
        <f t="shared" si="2"/>
        <v>0</v>
      </c>
      <c r="E38" s="15">
        <f t="shared" si="0"/>
        <v>0</v>
      </c>
      <c r="F38" s="7" t="b">
        <f t="shared" si="3"/>
        <v>0</v>
      </c>
      <c r="G38" s="15">
        <f t="shared" si="1"/>
        <v>0</v>
      </c>
    </row>
    <row r="39" spans="1:7" ht="16.5" x14ac:dyDescent="0.35">
      <c r="A39" s="6">
        <v>38</v>
      </c>
      <c r="B39" s="6" t="s">
        <v>59</v>
      </c>
      <c r="C39" s="15"/>
      <c r="D39" s="7" t="b">
        <f t="shared" si="2"/>
        <v>0</v>
      </c>
      <c r="E39" s="15">
        <f t="shared" si="0"/>
        <v>0</v>
      </c>
      <c r="F39" s="7" t="b">
        <f t="shared" si="3"/>
        <v>0</v>
      </c>
      <c r="G39" s="15">
        <f t="shared" si="1"/>
        <v>0</v>
      </c>
    </row>
    <row r="40" spans="1:7" ht="16.5" x14ac:dyDescent="0.35">
      <c r="A40" s="6">
        <v>39</v>
      </c>
      <c r="B40" s="6" t="s">
        <v>60</v>
      </c>
      <c r="C40" s="15"/>
      <c r="D40" s="7" t="b">
        <f t="shared" si="2"/>
        <v>0</v>
      </c>
      <c r="E40" s="15">
        <f t="shared" si="0"/>
        <v>0</v>
      </c>
      <c r="F40" s="7" t="b">
        <f t="shared" si="3"/>
        <v>0</v>
      </c>
      <c r="G40" s="15">
        <f t="shared" si="1"/>
        <v>0</v>
      </c>
    </row>
    <row r="41" spans="1:7" ht="16.5" x14ac:dyDescent="0.35">
      <c r="A41" s="6">
        <v>40</v>
      </c>
      <c r="B41" s="6" t="s">
        <v>64</v>
      </c>
      <c r="C41" s="15"/>
      <c r="D41" s="7" t="b">
        <f t="shared" si="2"/>
        <v>0</v>
      </c>
      <c r="E41" s="15">
        <f t="shared" si="0"/>
        <v>0</v>
      </c>
      <c r="F41" s="7" t="b">
        <f t="shared" si="3"/>
        <v>0</v>
      </c>
      <c r="G41" s="15">
        <f t="shared" si="1"/>
        <v>0</v>
      </c>
    </row>
    <row r="42" spans="1:7" ht="16.5" x14ac:dyDescent="0.35">
      <c r="A42" s="6">
        <v>41</v>
      </c>
      <c r="B42" s="6" t="s">
        <v>66</v>
      </c>
      <c r="C42" s="15"/>
      <c r="D42" s="7" t="b">
        <f t="shared" si="2"/>
        <v>0</v>
      </c>
      <c r="E42" s="15">
        <f t="shared" si="0"/>
        <v>0</v>
      </c>
      <c r="F42" s="7" t="b">
        <f t="shared" si="3"/>
        <v>0</v>
      </c>
      <c r="G42" s="15">
        <f t="shared" si="1"/>
        <v>0</v>
      </c>
    </row>
    <row r="43" spans="1:7" ht="16.5" x14ac:dyDescent="0.35">
      <c r="A43" s="6">
        <v>42</v>
      </c>
      <c r="B43" s="6" t="s">
        <v>68</v>
      </c>
      <c r="C43" s="15"/>
      <c r="D43" s="7" t="b">
        <f t="shared" si="2"/>
        <v>0</v>
      </c>
      <c r="E43" s="15">
        <f t="shared" si="0"/>
        <v>0</v>
      </c>
      <c r="F43" s="7" t="b">
        <f t="shared" si="3"/>
        <v>1</v>
      </c>
      <c r="G43" s="15">
        <f>IF(F43=TRUE,C43,0)</f>
        <v>0</v>
      </c>
    </row>
    <row r="44" spans="1:7" ht="16.5" x14ac:dyDescent="0.35">
      <c r="A44" s="6">
        <v>43</v>
      </c>
      <c r="B44" s="6" t="s">
        <v>70</v>
      </c>
      <c r="C44" s="15"/>
      <c r="D44" s="7" t="b">
        <f t="shared" si="2"/>
        <v>0</v>
      </c>
      <c r="E44" s="15">
        <f t="shared" si="0"/>
        <v>0</v>
      </c>
      <c r="F44" s="7" t="b">
        <f t="shared" si="3"/>
        <v>0</v>
      </c>
      <c r="G44" s="15">
        <f t="shared" si="1"/>
        <v>0</v>
      </c>
    </row>
    <row r="45" spans="1:7" ht="16.5" x14ac:dyDescent="0.35">
      <c r="A45" s="6">
        <v>44</v>
      </c>
      <c r="B45" s="6" t="s">
        <v>72</v>
      </c>
      <c r="C45" s="15"/>
      <c r="D45" s="7" t="b">
        <f t="shared" si="2"/>
        <v>0</v>
      </c>
      <c r="E45" s="15">
        <f t="shared" si="0"/>
        <v>0</v>
      </c>
      <c r="F45" s="7" t="b">
        <f t="shared" si="3"/>
        <v>0</v>
      </c>
      <c r="G45" s="15">
        <f t="shared" si="1"/>
        <v>0</v>
      </c>
    </row>
    <row r="46" spans="1:7" ht="16.5" x14ac:dyDescent="0.35">
      <c r="A46" s="6">
        <v>45</v>
      </c>
      <c r="B46" s="6" t="s">
        <v>105</v>
      </c>
      <c r="C46" s="15"/>
      <c r="D46" s="7" t="b">
        <f t="shared" si="2"/>
        <v>0</v>
      </c>
      <c r="E46" s="15">
        <f t="shared" si="0"/>
        <v>0</v>
      </c>
      <c r="F46" s="7" t="b">
        <f t="shared" si="3"/>
        <v>0</v>
      </c>
      <c r="G46" s="15">
        <f t="shared" si="1"/>
        <v>0</v>
      </c>
    </row>
    <row r="47" spans="1:7" ht="16.5" x14ac:dyDescent="0.35">
      <c r="A47" s="6">
        <v>46</v>
      </c>
      <c r="B47" s="6" t="s">
        <v>107</v>
      </c>
      <c r="C47" s="15"/>
      <c r="D47" s="7" t="b">
        <f t="shared" si="2"/>
        <v>0</v>
      </c>
      <c r="E47" s="15">
        <f t="shared" si="0"/>
        <v>0</v>
      </c>
      <c r="F47" s="7" t="b">
        <f t="shared" si="3"/>
        <v>0</v>
      </c>
      <c r="G47" s="15">
        <f t="shared" si="1"/>
        <v>0</v>
      </c>
    </row>
    <row r="48" spans="1:7" ht="16.5" x14ac:dyDescent="0.35">
      <c r="A48" s="27" t="s">
        <v>82</v>
      </c>
      <c r="B48" s="27"/>
      <c r="C48" s="16">
        <f>SUM(C2:C47)</f>
        <v>0</v>
      </c>
      <c r="D48" s="12"/>
      <c r="E48" s="16">
        <f>SUM(E2:E47)</f>
        <v>0</v>
      </c>
      <c r="F48" s="12"/>
      <c r="G48" s="16">
        <f>SUM(G2:G47)</f>
        <v>0</v>
      </c>
    </row>
    <row r="49" spans="1:9" ht="16.5" customHeight="1" x14ac:dyDescent="0.25">
      <c r="A49" s="31" t="s">
        <v>113</v>
      </c>
      <c r="B49" s="31"/>
      <c r="C49" s="33">
        <f>C48*0.65</f>
        <v>0</v>
      </c>
      <c r="D49" s="23"/>
    </row>
    <row r="50" spans="1:9" ht="16.5" customHeight="1" x14ac:dyDescent="0.25">
      <c r="A50" s="32"/>
      <c r="B50" s="32"/>
      <c r="C50" s="33"/>
      <c r="D50" s="24"/>
      <c r="E50" s="17"/>
      <c r="F50" s="13"/>
      <c r="G50" s="13"/>
    </row>
    <row r="51" spans="1:9" ht="16.5" customHeight="1" x14ac:dyDescent="0.25">
      <c r="A51" s="32" t="s">
        <v>114</v>
      </c>
      <c r="B51" s="32"/>
      <c r="C51" s="33">
        <f>C48*0.35</f>
        <v>0</v>
      </c>
      <c r="D51" s="17"/>
      <c r="E51" s="17"/>
      <c r="F51" s="13"/>
      <c r="G51" s="13"/>
    </row>
    <row r="52" spans="1:9" x14ac:dyDescent="0.25">
      <c r="A52" s="32"/>
      <c r="B52" s="32"/>
      <c r="C52" s="33"/>
    </row>
    <row r="53" spans="1:9" x14ac:dyDescent="0.25">
      <c r="H53" s="26" t="s">
        <v>81</v>
      </c>
      <c r="I53" s="26"/>
    </row>
    <row r="54" spans="1:9" ht="27" thickBot="1" x14ac:dyDescent="0.3">
      <c r="H54" s="9" t="s">
        <v>2</v>
      </c>
      <c r="I54" s="2" t="s">
        <v>3</v>
      </c>
    </row>
    <row r="55" spans="1:9" ht="15.75" thickBot="1" x14ac:dyDescent="0.3">
      <c r="H55" s="9" t="s">
        <v>4</v>
      </c>
      <c r="I55" s="2" t="s">
        <v>85</v>
      </c>
    </row>
    <row r="56" spans="1:9" ht="15.75" thickBot="1" x14ac:dyDescent="0.3">
      <c r="H56" s="9" t="s">
        <v>5</v>
      </c>
      <c r="I56" s="2" t="s">
        <v>6</v>
      </c>
    </row>
    <row r="57" spans="1:9" ht="15.75" thickBot="1" x14ac:dyDescent="0.3">
      <c r="H57" s="9" t="s">
        <v>7</v>
      </c>
      <c r="I57" s="2" t="s">
        <v>8</v>
      </c>
    </row>
    <row r="58" spans="1:9" ht="15.75" thickBot="1" x14ac:dyDescent="0.3">
      <c r="H58" s="9" t="s">
        <v>9</v>
      </c>
      <c r="I58" s="2" t="s">
        <v>10</v>
      </c>
    </row>
    <row r="59" spans="1:9" ht="39.75" thickBot="1" x14ac:dyDescent="0.3">
      <c r="H59" s="9" t="s">
        <v>11</v>
      </c>
      <c r="I59" s="2" t="s">
        <v>12</v>
      </c>
    </row>
    <row r="60" spans="1:9" ht="15.75" thickBot="1" x14ac:dyDescent="0.3">
      <c r="G60" s="18"/>
      <c r="H60" s="21" t="s">
        <v>13</v>
      </c>
      <c r="I60" s="22" t="s">
        <v>15</v>
      </c>
    </row>
    <row r="61" spans="1:9" ht="15.75" thickBot="1" x14ac:dyDescent="0.3">
      <c r="G61" s="18"/>
      <c r="H61" s="21" t="s">
        <v>14</v>
      </c>
      <c r="I61" s="22" t="s">
        <v>17</v>
      </c>
    </row>
    <row r="62" spans="1:9" ht="39.75" thickBot="1" x14ac:dyDescent="0.3">
      <c r="G62" s="19"/>
      <c r="H62" s="9" t="s">
        <v>16</v>
      </c>
      <c r="I62" s="2" t="s">
        <v>86</v>
      </c>
    </row>
    <row r="63" spans="1:9" ht="27" thickBot="1" x14ac:dyDescent="0.3">
      <c r="G63" s="20"/>
      <c r="H63" s="9" t="s">
        <v>18</v>
      </c>
      <c r="I63" s="3" t="s">
        <v>87</v>
      </c>
    </row>
    <row r="64" spans="1:9" ht="27" thickBot="1" x14ac:dyDescent="0.3">
      <c r="H64" s="9" t="s">
        <v>19</v>
      </c>
      <c r="I64" s="3" t="s">
        <v>22</v>
      </c>
    </row>
    <row r="65" spans="8:9" ht="15.75" thickBot="1" x14ac:dyDescent="0.3">
      <c r="H65" s="9" t="s">
        <v>20</v>
      </c>
      <c r="I65" s="3" t="s">
        <v>24</v>
      </c>
    </row>
    <row r="66" spans="8:9" ht="15.75" thickBot="1" x14ac:dyDescent="0.3">
      <c r="H66" s="9" t="s">
        <v>21</v>
      </c>
      <c r="I66" s="3" t="s">
        <v>26</v>
      </c>
    </row>
    <row r="67" spans="8:9" ht="39.75" thickBot="1" x14ac:dyDescent="0.3">
      <c r="H67" s="9" t="s">
        <v>23</v>
      </c>
      <c r="I67" s="3" t="s">
        <v>88</v>
      </c>
    </row>
    <row r="68" spans="8:9" ht="27" thickBot="1" x14ac:dyDescent="0.3">
      <c r="H68" s="9" t="s">
        <v>25</v>
      </c>
      <c r="I68" s="3" t="s">
        <v>28</v>
      </c>
    </row>
    <row r="69" spans="8:9" ht="15.75" thickBot="1" x14ac:dyDescent="0.3">
      <c r="H69" s="9" t="s">
        <v>27</v>
      </c>
      <c r="I69" s="3" t="s">
        <v>29</v>
      </c>
    </row>
    <row r="70" spans="8:9" ht="15.75" thickBot="1" x14ac:dyDescent="0.3">
      <c r="H70" s="9" t="s">
        <v>30</v>
      </c>
      <c r="I70" s="3" t="s">
        <v>89</v>
      </c>
    </row>
    <row r="71" spans="8:9" ht="15.75" thickBot="1" x14ac:dyDescent="0.3">
      <c r="H71" s="9" t="s">
        <v>31</v>
      </c>
      <c r="I71" s="3" t="s">
        <v>90</v>
      </c>
    </row>
    <row r="72" spans="8:9" ht="15.75" thickBot="1" x14ac:dyDescent="0.3">
      <c r="H72" s="9" t="s">
        <v>32</v>
      </c>
      <c r="I72" s="3" t="s">
        <v>91</v>
      </c>
    </row>
    <row r="73" spans="8:9" ht="27" thickBot="1" x14ac:dyDescent="0.3">
      <c r="H73" s="9" t="s">
        <v>33</v>
      </c>
      <c r="I73" s="3" t="s">
        <v>34</v>
      </c>
    </row>
    <row r="74" spans="8:9" ht="15.75" thickBot="1" x14ac:dyDescent="0.3">
      <c r="H74" s="9" t="s">
        <v>35</v>
      </c>
      <c r="I74" s="3" t="s">
        <v>36</v>
      </c>
    </row>
    <row r="75" spans="8:9" ht="15.75" thickBot="1" x14ac:dyDescent="0.3">
      <c r="H75" s="9" t="s">
        <v>37</v>
      </c>
      <c r="I75" s="3" t="s">
        <v>38</v>
      </c>
    </row>
    <row r="76" spans="8:9" ht="27" thickBot="1" x14ac:dyDescent="0.3">
      <c r="H76" s="9" t="s">
        <v>39</v>
      </c>
      <c r="I76" s="3" t="s">
        <v>92</v>
      </c>
    </row>
    <row r="77" spans="8:9" ht="15.75" thickBot="1" x14ac:dyDescent="0.3">
      <c r="H77" s="9" t="s">
        <v>40</v>
      </c>
      <c r="I77" s="3" t="s">
        <v>93</v>
      </c>
    </row>
    <row r="78" spans="8:9" ht="15.75" thickBot="1" x14ac:dyDescent="0.3">
      <c r="H78" s="9" t="s">
        <v>41</v>
      </c>
      <c r="I78" s="3" t="s">
        <v>94</v>
      </c>
    </row>
    <row r="79" spans="8:9" ht="15.75" thickBot="1" x14ac:dyDescent="0.3">
      <c r="H79" s="9" t="s">
        <v>42</v>
      </c>
      <c r="I79" s="3" t="s">
        <v>44</v>
      </c>
    </row>
    <row r="80" spans="8:9" ht="15.75" thickBot="1" x14ac:dyDescent="0.3">
      <c r="H80" s="9" t="s">
        <v>43</v>
      </c>
      <c r="I80" s="3" t="s">
        <v>46</v>
      </c>
    </row>
    <row r="81" spans="8:9" ht="15.75" thickBot="1" x14ac:dyDescent="0.3">
      <c r="H81" s="9" t="s">
        <v>45</v>
      </c>
      <c r="I81" s="3" t="s">
        <v>47</v>
      </c>
    </row>
    <row r="82" spans="8:9" ht="39.75" thickBot="1" x14ac:dyDescent="0.3">
      <c r="H82" s="9" t="s">
        <v>48</v>
      </c>
      <c r="I82" s="3" t="s">
        <v>95</v>
      </c>
    </row>
    <row r="83" spans="8:9" ht="27" thickBot="1" x14ac:dyDescent="0.3">
      <c r="H83" s="9" t="s">
        <v>49</v>
      </c>
      <c r="I83" s="3" t="s">
        <v>96</v>
      </c>
    </row>
    <row r="84" spans="8:9" ht="27" thickBot="1" x14ac:dyDescent="0.3">
      <c r="H84" s="9" t="s">
        <v>50</v>
      </c>
      <c r="I84" s="3" t="s">
        <v>51</v>
      </c>
    </row>
    <row r="85" spans="8:9" ht="15.75" thickBot="1" x14ac:dyDescent="0.3">
      <c r="H85" s="9" t="s">
        <v>52</v>
      </c>
      <c r="I85" s="3" t="s">
        <v>97</v>
      </c>
    </row>
    <row r="86" spans="8:9" ht="15.75" thickBot="1" x14ac:dyDescent="0.3">
      <c r="H86" s="9" t="s">
        <v>53</v>
      </c>
      <c r="I86" s="3" t="s">
        <v>54</v>
      </c>
    </row>
    <row r="87" spans="8:9" ht="15.75" thickBot="1" x14ac:dyDescent="0.3">
      <c r="H87" s="9" t="s">
        <v>55</v>
      </c>
      <c r="I87" s="3" t="s">
        <v>98</v>
      </c>
    </row>
    <row r="88" spans="8:9" ht="15.75" thickBot="1" x14ac:dyDescent="0.3">
      <c r="H88" s="9" t="s">
        <v>56</v>
      </c>
      <c r="I88" s="3" t="s">
        <v>99</v>
      </c>
    </row>
    <row r="89" spans="8:9" ht="15.75" thickBot="1" x14ac:dyDescent="0.3">
      <c r="H89" s="9" t="s">
        <v>57</v>
      </c>
      <c r="I89" s="3" t="s">
        <v>100</v>
      </c>
    </row>
    <row r="90" spans="8:9" ht="15.75" thickBot="1" x14ac:dyDescent="0.3">
      <c r="H90" s="9" t="s">
        <v>58</v>
      </c>
      <c r="I90" s="3" t="s">
        <v>101</v>
      </c>
    </row>
    <row r="91" spans="8:9" ht="15.75" thickBot="1" x14ac:dyDescent="0.3">
      <c r="H91" s="9" t="s">
        <v>59</v>
      </c>
      <c r="I91" s="3" t="s">
        <v>61</v>
      </c>
    </row>
    <row r="92" spans="8:9" ht="15.75" thickBot="1" x14ac:dyDescent="0.3">
      <c r="H92" s="9" t="s">
        <v>60</v>
      </c>
      <c r="I92" s="3" t="s">
        <v>102</v>
      </c>
    </row>
    <row r="93" spans="8:9" ht="27" thickBot="1" x14ac:dyDescent="0.3">
      <c r="H93" s="9" t="s">
        <v>64</v>
      </c>
      <c r="I93" s="3" t="s">
        <v>65</v>
      </c>
    </row>
    <row r="94" spans="8:9" ht="15.75" thickBot="1" x14ac:dyDescent="0.3">
      <c r="H94" s="9" t="s">
        <v>66</v>
      </c>
      <c r="I94" s="3" t="s">
        <v>103</v>
      </c>
    </row>
    <row r="95" spans="8:9" ht="27" thickBot="1" x14ac:dyDescent="0.3">
      <c r="H95" s="9" t="s">
        <v>68</v>
      </c>
      <c r="I95" s="3" t="s">
        <v>115</v>
      </c>
    </row>
    <row r="96" spans="8:9" ht="27" thickBot="1" x14ac:dyDescent="0.3">
      <c r="H96" s="9" t="s">
        <v>70</v>
      </c>
      <c r="I96" s="3" t="s">
        <v>104</v>
      </c>
    </row>
    <row r="97" spans="8:9" ht="15.75" thickBot="1" x14ac:dyDescent="0.3">
      <c r="H97" s="9" t="s">
        <v>72</v>
      </c>
      <c r="I97" s="3" t="s">
        <v>77</v>
      </c>
    </row>
    <row r="98" spans="8:9" ht="15.75" thickBot="1" x14ac:dyDescent="0.3">
      <c r="H98" s="1" t="s">
        <v>105</v>
      </c>
      <c r="I98" s="3" t="s">
        <v>106</v>
      </c>
    </row>
    <row r="99" spans="8:9" ht="15.75" thickBot="1" x14ac:dyDescent="0.3">
      <c r="H99" s="1" t="s">
        <v>107</v>
      </c>
      <c r="I99" s="3" t="s">
        <v>108</v>
      </c>
    </row>
  </sheetData>
  <mergeCells count="8">
    <mergeCell ref="H53:I53"/>
    <mergeCell ref="D1:E1"/>
    <mergeCell ref="F1:G1"/>
    <mergeCell ref="A48:B48"/>
    <mergeCell ref="A49:B50"/>
    <mergeCell ref="C49:C50"/>
    <mergeCell ref="A51:B52"/>
    <mergeCell ref="C51:C52"/>
  </mergeCells>
  <dataValidations count="1">
    <dataValidation type="list" allowBlank="1" showInputMessage="1" showErrorMessage="1" sqref="B1:B48 B53:B1048576">
      <formula1>$H$54:$H$99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opLeftCell="A36" workbookViewId="0">
      <selection activeCell="H54" sqref="H54:I99"/>
    </sheetView>
  </sheetViews>
  <sheetFormatPr defaultRowHeight="15" x14ac:dyDescent="0.25"/>
  <cols>
    <col min="1" max="1" width="7.5703125" customWidth="1"/>
    <col min="2" max="2" width="10.5703125" customWidth="1"/>
    <col min="3" max="3" width="18.42578125" customWidth="1"/>
    <col min="4" max="4" width="10.7109375" customWidth="1"/>
    <col min="5" max="5" width="18.140625" customWidth="1"/>
    <col min="6" max="6" width="10.7109375" customWidth="1"/>
    <col min="7" max="7" width="18.140625" customWidth="1"/>
    <col min="9" max="9" width="74" customWidth="1"/>
  </cols>
  <sheetData>
    <row r="1" spans="1:7" ht="45" customHeight="1" x14ac:dyDescent="0.35">
      <c r="A1" s="12" t="s">
        <v>0</v>
      </c>
      <c r="B1" s="12" t="s">
        <v>80</v>
      </c>
      <c r="C1" s="12" t="s">
        <v>1</v>
      </c>
      <c r="D1" s="28" t="s">
        <v>83</v>
      </c>
      <c r="E1" s="29"/>
      <c r="F1" s="28" t="s">
        <v>109</v>
      </c>
      <c r="G1" s="29"/>
    </row>
    <row r="2" spans="1:7" ht="16.5" x14ac:dyDescent="0.35">
      <c r="A2" s="6">
        <v>1</v>
      </c>
      <c r="B2" s="6" t="s">
        <v>2</v>
      </c>
      <c r="C2" s="15"/>
      <c r="D2" s="7" t="b">
        <f>OR(B2=$H$70,B2=H$71,B2=H$72,B2=H$73,B2=H$74,B2=H$75)</f>
        <v>0</v>
      </c>
      <c r="E2" s="15">
        <v>0</v>
      </c>
      <c r="F2" s="7" t="b">
        <f>OR(B2=$H$95)</f>
        <v>0</v>
      </c>
      <c r="G2" s="15">
        <f t="shared" ref="G2:G47" si="0">IF(F2=TRUE,E2,0)</f>
        <v>0</v>
      </c>
    </row>
    <row r="3" spans="1:7" ht="16.5" x14ac:dyDescent="0.35">
      <c r="A3" s="6">
        <v>2</v>
      </c>
      <c r="B3" s="6" t="s">
        <v>4</v>
      </c>
      <c r="C3" s="15"/>
      <c r="D3" s="7" t="b">
        <f t="shared" ref="D3:D47" si="1">OR(B3=H$70,B3=H$71,B3=H$72,B3=H$73,B3=H$74,B3=H$75)</f>
        <v>0</v>
      </c>
      <c r="E3" s="15">
        <f t="shared" ref="E3:E47" si="2">IF(D3=TRUE,C3,0)</f>
        <v>0</v>
      </c>
      <c r="F3" s="7" t="b">
        <f t="shared" ref="F3:F47" si="3">OR(B3=$H$95)</f>
        <v>0</v>
      </c>
      <c r="G3" s="15">
        <f t="shared" si="0"/>
        <v>0</v>
      </c>
    </row>
    <row r="4" spans="1:7" ht="16.5" x14ac:dyDescent="0.35">
      <c r="A4" s="6">
        <v>3</v>
      </c>
      <c r="B4" s="6" t="s">
        <v>5</v>
      </c>
      <c r="C4" s="15"/>
      <c r="D4" s="7" t="b">
        <f t="shared" si="1"/>
        <v>0</v>
      </c>
      <c r="E4" s="15">
        <f t="shared" si="2"/>
        <v>0</v>
      </c>
      <c r="F4" s="7" t="b">
        <f t="shared" si="3"/>
        <v>0</v>
      </c>
      <c r="G4" s="15">
        <f t="shared" si="0"/>
        <v>0</v>
      </c>
    </row>
    <row r="5" spans="1:7" ht="16.5" x14ac:dyDescent="0.35">
      <c r="A5" s="6">
        <v>4</v>
      </c>
      <c r="B5" s="6" t="s">
        <v>7</v>
      </c>
      <c r="C5" s="15"/>
      <c r="D5" s="7" t="b">
        <f t="shared" si="1"/>
        <v>0</v>
      </c>
      <c r="E5" s="15">
        <f t="shared" si="2"/>
        <v>0</v>
      </c>
      <c r="F5" s="7" t="b">
        <f t="shared" si="3"/>
        <v>0</v>
      </c>
      <c r="G5" s="15">
        <f t="shared" si="0"/>
        <v>0</v>
      </c>
    </row>
    <row r="6" spans="1:7" ht="16.5" x14ac:dyDescent="0.35">
      <c r="A6" s="6">
        <v>5</v>
      </c>
      <c r="B6" s="6" t="s">
        <v>9</v>
      </c>
      <c r="C6" s="15"/>
      <c r="D6" s="7" t="b">
        <f t="shared" si="1"/>
        <v>0</v>
      </c>
      <c r="E6" s="15">
        <f t="shared" si="2"/>
        <v>0</v>
      </c>
      <c r="F6" s="7" t="b">
        <f t="shared" si="3"/>
        <v>0</v>
      </c>
      <c r="G6" s="15">
        <f t="shared" si="0"/>
        <v>0</v>
      </c>
    </row>
    <row r="7" spans="1:7" ht="16.5" x14ac:dyDescent="0.35">
      <c r="A7" s="6">
        <v>6</v>
      </c>
      <c r="B7" s="6" t="s">
        <v>11</v>
      </c>
      <c r="C7" s="15"/>
      <c r="D7" s="7" t="b">
        <f t="shared" si="1"/>
        <v>0</v>
      </c>
      <c r="E7" s="15">
        <f t="shared" si="2"/>
        <v>0</v>
      </c>
      <c r="F7" s="7" t="b">
        <f t="shared" si="3"/>
        <v>0</v>
      </c>
      <c r="G7" s="15">
        <f t="shared" si="0"/>
        <v>0</v>
      </c>
    </row>
    <row r="8" spans="1:7" ht="16.5" x14ac:dyDescent="0.35">
      <c r="A8" s="6">
        <v>7</v>
      </c>
      <c r="B8" s="6" t="s">
        <v>13</v>
      </c>
      <c r="C8" s="15"/>
      <c r="D8" s="7" t="b">
        <f t="shared" si="1"/>
        <v>0</v>
      </c>
      <c r="E8" s="15">
        <f t="shared" si="2"/>
        <v>0</v>
      </c>
      <c r="F8" s="7" t="b">
        <f t="shared" si="3"/>
        <v>0</v>
      </c>
      <c r="G8" s="15">
        <f t="shared" si="0"/>
        <v>0</v>
      </c>
    </row>
    <row r="9" spans="1:7" ht="16.5" x14ac:dyDescent="0.35">
      <c r="A9" s="6">
        <v>8</v>
      </c>
      <c r="B9" s="6" t="s">
        <v>14</v>
      </c>
      <c r="C9" s="15"/>
      <c r="D9" s="7" t="b">
        <f t="shared" si="1"/>
        <v>0</v>
      </c>
      <c r="E9" s="15">
        <f t="shared" si="2"/>
        <v>0</v>
      </c>
      <c r="F9" s="7" t="b">
        <f t="shared" si="3"/>
        <v>0</v>
      </c>
      <c r="G9" s="15">
        <f t="shared" si="0"/>
        <v>0</v>
      </c>
    </row>
    <row r="10" spans="1:7" ht="16.5" x14ac:dyDescent="0.35">
      <c r="A10" s="6">
        <v>9</v>
      </c>
      <c r="B10" s="6" t="s">
        <v>16</v>
      </c>
      <c r="C10" s="15"/>
      <c r="D10" s="7" t="b">
        <f t="shared" si="1"/>
        <v>0</v>
      </c>
      <c r="E10" s="15">
        <f t="shared" si="2"/>
        <v>0</v>
      </c>
      <c r="F10" s="7" t="b">
        <f t="shared" si="3"/>
        <v>0</v>
      </c>
      <c r="G10" s="15">
        <f t="shared" si="0"/>
        <v>0</v>
      </c>
    </row>
    <row r="11" spans="1:7" ht="16.5" x14ac:dyDescent="0.35">
      <c r="A11" s="6">
        <v>10</v>
      </c>
      <c r="B11" s="6" t="s">
        <v>18</v>
      </c>
      <c r="C11" s="15"/>
      <c r="D11" s="7" t="b">
        <f t="shared" si="1"/>
        <v>0</v>
      </c>
      <c r="E11" s="15">
        <f t="shared" si="2"/>
        <v>0</v>
      </c>
      <c r="F11" s="7" t="b">
        <f t="shared" si="3"/>
        <v>0</v>
      </c>
      <c r="G11" s="15">
        <f t="shared" si="0"/>
        <v>0</v>
      </c>
    </row>
    <row r="12" spans="1:7" ht="16.5" x14ac:dyDescent="0.35">
      <c r="A12" s="6">
        <v>11</v>
      </c>
      <c r="B12" s="6" t="s">
        <v>19</v>
      </c>
      <c r="C12" s="15"/>
      <c r="D12" s="7" t="b">
        <f t="shared" si="1"/>
        <v>0</v>
      </c>
      <c r="E12" s="15">
        <f t="shared" si="2"/>
        <v>0</v>
      </c>
      <c r="F12" s="7" t="b">
        <f t="shared" si="3"/>
        <v>0</v>
      </c>
      <c r="G12" s="15">
        <f t="shared" si="0"/>
        <v>0</v>
      </c>
    </row>
    <row r="13" spans="1:7" ht="16.5" x14ac:dyDescent="0.35">
      <c r="A13" s="6">
        <v>12</v>
      </c>
      <c r="B13" s="6" t="s">
        <v>20</v>
      </c>
      <c r="C13" s="15"/>
      <c r="D13" s="7" t="b">
        <f t="shared" si="1"/>
        <v>0</v>
      </c>
      <c r="E13" s="15">
        <f t="shared" si="2"/>
        <v>0</v>
      </c>
      <c r="F13" s="7" t="b">
        <f t="shared" si="3"/>
        <v>0</v>
      </c>
      <c r="G13" s="15">
        <f t="shared" si="0"/>
        <v>0</v>
      </c>
    </row>
    <row r="14" spans="1:7" ht="16.5" x14ac:dyDescent="0.35">
      <c r="A14" s="6">
        <v>13</v>
      </c>
      <c r="B14" s="6" t="s">
        <v>21</v>
      </c>
      <c r="C14" s="15"/>
      <c r="D14" s="7" t="b">
        <f t="shared" si="1"/>
        <v>0</v>
      </c>
      <c r="E14" s="15">
        <f t="shared" si="2"/>
        <v>0</v>
      </c>
      <c r="F14" s="7" t="b">
        <f t="shared" si="3"/>
        <v>0</v>
      </c>
      <c r="G14" s="15">
        <f t="shared" si="0"/>
        <v>0</v>
      </c>
    </row>
    <row r="15" spans="1:7" ht="16.5" x14ac:dyDescent="0.35">
      <c r="A15" s="6">
        <v>14</v>
      </c>
      <c r="B15" s="6" t="s">
        <v>23</v>
      </c>
      <c r="C15" s="15"/>
      <c r="D15" s="7" t="b">
        <f t="shared" si="1"/>
        <v>0</v>
      </c>
      <c r="E15" s="15">
        <f t="shared" si="2"/>
        <v>0</v>
      </c>
      <c r="F15" s="7" t="b">
        <f t="shared" si="3"/>
        <v>0</v>
      </c>
      <c r="G15" s="15">
        <f t="shared" si="0"/>
        <v>0</v>
      </c>
    </row>
    <row r="16" spans="1:7" ht="16.5" x14ac:dyDescent="0.35">
      <c r="A16" s="6">
        <v>15</v>
      </c>
      <c r="B16" s="6" t="s">
        <v>25</v>
      </c>
      <c r="C16" s="15"/>
      <c r="D16" s="7" t="b">
        <f t="shared" si="1"/>
        <v>0</v>
      </c>
      <c r="E16" s="15">
        <f t="shared" si="2"/>
        <v>0</v>
      </c>
      <c r="F16" s="7" t="b">
        <f t="shared" si="3"/>
        <v>0</v>
      </c>
      <c r="G16" s="15">
        <f t="shared" si="0"/>
        <v>0</v>
      </c>
    </row>
    <row r="17" spans="1:7" ht="16.5" x14ac:dyDescent="0.35">
      <c r="A17" s="6">
        <v>16</v>
      </c>
      <c r="B17" s="6" t="s">
        <v>27</v>
      </c>
      <c r="C17" s="15"/>
      <c r="D17" s="7" t="b">
        <f t="shared" si="1"/>
        <v>0</v>
      </c>
      <c r="E17" s="15">
        <f t="shared" si="2"/>
        <v>0</v>
      </c>
      <c r="F17" s="7" t="b">
        <f t="shared" si="3"/>
        <v>0</v>
      </c>
      <c r="G17" s="15">
        <f t="shared" si="0"/>
        <v>0</v>
      </c>
    </row>
    <row r="18" spans="1:7" ht="16.5" x14ac:dyDescent="0.35">
      <c r="A18" s="6">
        <v>17</v>
      </c>
      <c r="B18" s="6" t="s">
        <v>30</v>
      </c>
      <c r="C18" s="15"/>
      <c r="D18" s="7" t="b">
        <f t="shared" si="1"/>
        <v>1</v>
      </c>
      <c r="E18" s="15">
        <f t="shared" si="2"/>
        <v>0</v>
      </c>
      <c r="F18" s="7" t="b">
        <f t="shared" si="3"/>
        <v>0</v>
      </c>
      <c r="G18" s="15">
        <f t="shared" si="0"/>
        <v>0</v>
      </c>
    </row>
    <row r="19" spans="1:7" ht="16.5" x14ac:dyDescent="0.35">
      <c r="A19" s="6">
        <v>18</v>
      </c>
      <c r="B19" s="6" t="s">
        <v>31</v>
      </c>
      <c r="C19" s="15"/>
      <c r="D19" s="7" t="b">
        <f t="shared" si="1"/>
        <v>1</v>
      </c>
      <c r="E19" s="15">
        <f t="shared" si="2"/>
        <v>0</v>
      </c>
      <c r="F19" s="7" t="b">
        <f t="shared" si="3"/>
        <v>0</v>
      </c>
      <c r="G19" s="15">
        <f t="shared" si="0"/>
        <v>0</v>
      </c>
    </row>
    <row r="20" spans="1:7" ht="16.5" x14ac:dyDescent="0.35">
      <c r="A20" s="6">
        <v>19</v>
      </c>
      <c r="B20" s="6" t="s">
        <v>32</v>
      </c>
      <c r="C20" s="15"/>
      <c r="D20" s="7" t="b">
        <f t="shared" si="1"/>
        <v>1</v>
      </c>
      <c r="E20" s="15">
        <f t="shared" si="2"/>
        <v>0</v>
      </c>
      <c r="F20" s="7" t="b">
        <f t="shared" si="3"/>
        <v>0</v>
      </c>
      <c r="G20" s="15">
        <f t="shared" si="0"/>
        <v>0</v>
      </c>
    </row>
    <row r="21" spans="1:7" ht="16.5" x14ac:dyDescent="0.35">
      <c r="A21" s="6">
        <v>20</v>
      </c>
      <c r="B21" s="6" t="s">
        <v>33</v>
      </c>
      <c r="C21" s="15"/>
      <c r="D21" s="7" t="b">
        <f t="shared" si="1"/>
        <v>1</v>
      </c>
      <c r="E21" s="15">
        <f t="shared" si="2"/>
        <v>0</v>
      </c>
      <c r="F21" s="7" t="b">
        <f t="shared" si="3"/>
        <v>0</v>
      </c>
      <c r="G21" s="15">
        <f t="shared" si="0"/>
        <v>0</v>
      </c>
    </row>
    <row r="22" spans="1:7" ht="16.5" x14ac:dyDescent="0.35">
      <c r="A22" s="6">
        <v>21</v>
      </c>
      <c r="B22" s="6" t="s">
        <v>35</v>
      </c>
      <c r="C22" s="15"/>
      <c r="D22" s="7" t="b">
        <f t="shared" si="1"/>
        <v>1</v>
      </c>
      <c r="E22" s="15">
        <f t="shared" si="2"/>
        <v>0</v>
      </c>
      <c r="F22" s="7" t="b">
        <f t="shared" si="3"/>
        <v>0</v>
      </c>
      <c r="G22" s="15">
        <f t="shared" si="0"/>
        <v>0</v>
      </c>
    </row>
    <row r="23" spans="1:7" ht="16.5" x14ac:dyDescent="0.35">
      <c r="A23" s="6">
        <v>22</v>
      </c>
      <c r="B23" s="6" t="s">
        <v>37</v>
      </c>
      <c r="C23" s="15"/>
      <c r="D23" s="7" t="b">
        <f t="shared" si="1"/>
        <v>1</v>
      </c>
      <c r="E23" s="15">
        <f t="shared" si="2"/>
        <v>0</v>
      </c>
      <c r="F23" s="7" t="b">
        <f t="shared" si="3"/>
        <v>0</v>
      </c>
      <c r="G23" s="15">
        <f t="shared" si="0"/>
        <v>0</v>
      </c>
    </row>
    <row r="24" spans="1:7" ht="16.5" x14ac:dyDescent="0.35">
      <c r="A24" s="6">
        <v>23</v>
      </c>
      <c r="B24" s="6" t="s">
        <v>39</v>
      </c>
      <c r="C24" s="15"/>
      <c r="D24" s="7" t="b">
        <f t="shared" si="1"/>
        <v>0</v>
      </c>
      <c r="E24" s="15">
        <f t="shared" si="2"/>
        <v>0</v>
      </c>
      <c r="F24" s="7" t="b">
        <f t="shared" si="3"/>
        <v>0</v>
      </c>
      <c r="G24" s="15">
        <f t="shared" si="0"/>
        <v>0</v>
      </c>
    </row>
    <row r="25" spans="1:7" ht="16.5" x14ac:dyDescent="0.35">
      <c r="A25" s="6">
        <v>24</v>
      </c>
      <c r="B25" s="6" t="s">
        <v>40</v>
      </c>
      <c r="C25" s="15"/>
      <c r="D25" s="7" t="b">
        <f t="shared" si="1"/>
        <v>0</v>
      </c>
      <c r="E25" s="15">
        <f t="shared" si="2"/>
        <v>0</v>
      </c>
      <c r="F25" s="7" t="b">
        <f t="shared" si="3"/>
        <v>0</v>
      </c>
      <c r="G25" s="15">
        <f t="shared" si="0"/>
        <v>0</v>
      </c>
    </row>
    <row r="26" spans="1:7" ht="16.5" x14ac:dyDescent="0.35">
      <c r="A26" s="6">
        <v>25</v>
      </c>
      <c r="B26" s="6" t="s">
        <v>41</v>
      </c>
      <c r="C26" s="15"/>
      <c r="D26" s="7" t="b">
        <f t="shared" si="1"/>
        <v>0</v>
      </c>
      <c r="E26" s="15">
        <f t="shared" si="2"/>
        <v>0</v>
      </c>
      <c r="F26" s="7" t="b">
        <f t="shared" si="3"/>
        <v>0</v>
      </c>
      <c r="G26" s="15">
        <f t="shared" si="0"/>
        <v>0</v>
      </c>
    </row>
    <row r="27" spans="1:7" ht="16.5" x14ac:dyDescent="0.35">
      <c r="A27" s="6">
        <v>26</v>
      </c>
      <c r="B27" s="6" t="s">
        <v>42</v>
      </c>
      <c r="C27" s="15"/>
      <c r="D27" s="7" t="b">
        <f t="shared" si="1"/>
        <v>0</v>
      </c>
      <c r="E27" s="15">
        <f t="shared" si="2"/>
        <v>0</v>
      </c>
      <c r="F27" s="7" t="b">
        <f t="shared" si="3"/>
        <v>0</v>
      </c>
      <c r="G27" s="15">
        <f t="shared" si="0"/>
        <v>0</v>
      </c>
    </row>
    <row r="28" spans="1:7" ht="16.5" x14ac:dyDescent="0.35">
      <c r="A28" s="6">
        <v>27</v>
      </c>
      <c r="B28" s="6" t="s">
        <v>43</v>
      </c>
      <c r="C28" s="15"/>
      <c r="D28" s="7" t="b">
        <f t="shared" si="1"/>
        <v>0</v>
      </c>
      <c r="E28" s="15">
        <f t="shared" si="2"/>
        <v>0</v>
      </c>
      <c r="F28" s="7" t="b">
        <f t="shared" si="3"/>
        <v>0</v>
      </c>
      <c r="G28" s="15">
        <f t="shared" si="0"/>
        <v>0</v>
      </c>
    </row>
    <row r="29" spans="1:7" ht="16.5" x14ac:dyDescent="0.35">
      <c r="A29" s="6">
        <v>28</v>
      </c>
      <c r="B29" s="6" t="s">
        <v>45</v>
      </c>
      <c r="C29" s="15"/>
      <c r="D29" s="7" t="b">
        <f t="shared" si="1"/>
        <v>0</v>
      </c>
      <c r="E29" s="15">
        <f t="shared" si="2"/>
        <v>0</v>
      </c>
      <c r="F29" s="7" t="b">
        <f t="shared" si="3"/>
        <v>0</v>
      </c>
      <c r="G29" s="15">
        <f t="shared" si="0"/>
        <v>0</v>
      </c>
    </row>
    <row r="30" spans="1:7" ht="16.5" x14ac:dyDescent="0.35">
      <c r="A30" s="6">
        <v>29</v>
      </c>
      <c r="B30" s="6" t="s">
        <v>48</v>
      </c>
      <c r="C30" s="15"/>
      <c r="D30" s="7" t="b">
        <f t="shared" si="1"/>
        <v>0</v>
      </c>
      <c r="E30" s="15">
        <f t="shared" si="2"/>
        <v>0</v>
      </c>
      <c r="F30" s="7" t="b">
        <f t="shared" si="3"/>
        <v>0</v>
      </c>
      <c r="G30" s="15">
        <f t="shared" si="0"/>
        <v>0</v>
      </c>
    </row>
    <row r="31" spans="1:7" ht="16.5" x14ac:dyDescent="0.35">
      <c r="A31" s="6">
        <v>30</v>
      </c>
      <c r="B31" s="6" t="s">
        <v>49</v>
      </c>
      <c r="C31" s="15"/>
      <c r="D31" s="7" t="b">
        <f t="shared" si="1"/>
        <v>0</v>
      </c>
      <c r="E31" s="15">
        <f t="shared" si="2"/>
        <v>0</v>
      </c>
      <c r="F31" s="7" t="b">
        <f t="shared" si="3"/>
        <v>0</v>
      </c>
      <c r="G31" s="15">
        <f t="shared" si="0"/>
        <v>0</v>
      </c>
    </row>
    <row r="32" spans="1:7" ht="16.5" x14ac:dyDescent="0.35">
      <c r="A32" s="6">
        <v>31</v>
      </c>
      <c r="B32" s="6" t="s">
        <v>50</v>
      </c>
      <c r="C32" s="15"/>
      <c r="D32" s="7" t="b">
        <f t="shared" si="1"/>
        <v>0</v>
      </c>
      <c r="E32" s="15">
        <f t="shared" si="2"/>
        <v>0</v>
      </c>
      <c r="F32" s="7" t="b">
        <f t="shared" si="3"/>
        <v>0</v>
      </c>
      <c r="G32" s="15">
        <f t="shared" si="0"/>
        <v>0</v>
      </c>
    </row>
    <row r="33" spans="1:7" ht="16.5" x14ac:dyDescent="0.35">
      <c r="A33" s="6">
        <v>32</v>
      </c>
      <c r="B33" s="6" t="s">
        <v>52</v>
      </c>
      <c r="C33" s="15"/>
      <c r="D33" s="7" t="b">
        <f t="shared" si="1"/>
        <v>0</v>
      </c>
      <c r="E33" s="15">
        <f t="shared" si="2"/>
        <v>0</v>
      </c>
      <c r="F33" s="7" t="b">
        <f t="shared" si="3"/>
        <v>0</v>
      </c>
      <c r="G33" s="15">
        <f t="shared" si="0"/>
        <v>0</v>
      </c>
    </row>
    <row r="34" spans="1:7" ht="16.5" x14ac:dyDescent="0.35">
      <c r="A34" s="6">
        <v>33</v>
      </c>
      <c r="B34" s="6" t="s">
        <v>53</v>
      </c>
      <c r="C34" s="15"/>
      <c r="D34" s="7" t="b">
        <f t="shared" si="1"/>
        <v>0</v>
      </c>
      <c r="E34" s="15">
        <f t="shared" si="2"/>
        <v>0</v>
      </c>
      <c r="F34" s="7" t="b">
        <f t="shared" si="3"/>
        <v>0</v>
      </c>
      <c r="G34" s="15">
        <f t="shared" si="0"/>
        <v>0</v>
      </c>
    </row>
    <row r="35" spans="1:7" ht="16.5" x14ac:dyDescent="0.35">
      <c r="A35" s="6">
        <v>34</v>
      </c>
      <c r="B35" s="6" t="s">
        <v>55</v>
      </c>
      <c r="C35" s="15"/>
      <c r="D35" s="7" t="b">
        <f t="shared" si="1"/>
        <v>0</v>
      </c>
      <c r="E35" s="15">
        <f t="shared" si="2"/>
        <v>0</v>
      </c>
      <c r="F35" s="7" t="b">
        <f t="shared" si="3"/>
        <v>0</v>
      </c>
      <c r="G35" s="15">
        <f t="shared" si="0"/>
        <v>0</v>
      </c>
    </row>
    <row r="36" spans="1:7" ht="16.5" x14ac:dyDescent="0.35">
      <c r="A36" s="6">
        <v>35</v>
      </c>
      <c r="B36" s="6" t="s">
        <v>56</v>
      </c>
      <c r="C36" s="15"/>
      <c r="D36" s="7" t="b">
        <f t="shared" si="1"/>
        <v>0</v>
      </c>
      <c r="E36" s="15">
        <f t="shared" si="2"/>
        <v>0</v>
      </c>
      <c r="F36" s="7" t="b">
        <f t="shared" si="3"/>
        <v>0</v>
      </c>
      <c r="G36" s="15">
        <f t="shared" si="0"/>
        <v>0</v>
      </c>
    </row>
    <row r="37" spans="1:7" ht="16.5" x14ac:dyDescent="0.35">
      <c r="A37" s="6">
        <v>36</v>
      </c>
      <c r="B37" s="6" t="s">
        <v>57</v>
      </c>
      <c r="C37" s="15"/>
      <c r="D37" s="7" t="b">
        <f t="shared" si="1"/>
        <v>0</v>
      </c>
      <c r="E37" s="15">
        <f t="shared" si="2"/>
        <v>0</v>
      </c>
      <c r="F37" s="7" t="b">
        <f t="shared" si="3"/>
        <v>0</v>
      </c>
      <c r="G37" s="15">
        <f t="shared" si="0"/>
        <v>0</v>
      </c>
    </row>
    <row r="38" spans="1:7" ht="16.5" x14ac:dyDescent="0.35">
      <c r="A38" s="6">
        <v>37</v>
      </c>
      <c r="B38" s="6" t="s">
        <v>58</v>
      </c>
      <c r="C38" s="15"/>
      <c r="D38" s="7" t="b">
        <f t="shared" si="1"/>
        <v>0</v>
      </c>
      <c r="E38" s="15">
        <f t="shared" si="2"/>
        <v>0</v>
      </c>
      <c r="F38" s="7" t="b">
        <f t="shared" si="3"/>
        <v>0</v>
      </c>
      <c r="G38" s="15">
        <f t="shared" si="0"/>
        <v>0</v>
      </c>
    </row>
    <row r="39" spans="1:7" ht="16.5" x14ac:dyDescent="0.35">
      <c r="A39" s="6">
        <v>38</v>
      </c>
      <c r="B39" s="6" t="s">
        <v>59</v>
      </c>
      <c r="C39" s="15"/>
      <c r="D39" s="7" t="b">
        <f t="shared" si="1"/>
        <v>0</v>
      </c>
      <c r="E39" s="15">
        <f t="shared" si="2"/>
        <v>0</v>
      </c>
      <c r="F39" s="7" t="b">
        <f t="shared" si="3"/>
        <v>0</v>
      </c>
      <c r="G39" s="15">
        <f t="shared" si="0"/>
        <v>0</v>
      </c>
    </row>
    <row r="40" spans="1:7" ht="16.5" x14ac:dyDescent="0.35">
      <c r="A40" s="6">
        <v>39</v>
      </c>
      <c r="B40" s="6" t="s">
        <v>60</v>
      </c>
      <c r="C40" s="15"/>
      <c r="D40" s="7" t="b">
        <f t="shared" si="1"/>
        <v>0</v>
      </c>
      <c r="E40" s="15">
        <f t="shared" si="2"/>
        <v>0</v>
      </c>
      <c r="F40" s="7" t="b">
        <f t="shared" si="3"/>
        <v>0</v>
      </c>
      <c r="G40" s="15">
        <f t="shared" si="0"/>
        <v>0</v>
      </c>
    </row>
    <row r="41" spans="1:7" ht="16.5" x14ac:dyDescent="0.35">
      <c r="A41" s="6">
        <v>40</v>
      </c>
      <c r="B41" s="6" t="s">
        <v>64</v>
      </c>
      <c r="C41" s="15"/>
      <c r="D41" s="7" t="b">
        <f t="shared" si="1"/>
        <v>0</v>
      </c>
      <c r="E41" s="15">
        <f t="shared" si="2"/>
        <v>0</v>
      </c>
      <c r="F41" s="7" t="b">
        <f t="shared" si="3"/>
        <v>0</v>
      </c>
      <c r="G41" s="15">
        <f t="shared" si="0"/>
        <v>0</v>
      </c>
    </row>
    <row r="42" spans="1:7" ht="16.5" x14ac:dyDescent="0.35">
      <c r="A42" s="6">
        <v>41</v>
      </c>
      <c r="B42" s="6" t="s">
        <v>66</v>
      </c>
      <c r="C42" s="15"/>
      <c r="D42" s="7" t="b">
        <f t="shared" si="1"/>
        <v>0</v>
      </c>
      <c r="E42" s="15">
        <f t="shared" si="2"/>
        <v>0</v>
      </c>
      <c r="F42" s="7" t="b">
        <f t="shared" si="3"/>
        <v>0</v>
      </c>
      <c r="G42" s="15">
        <f t="shared" si="0"/>
        <v>0</v>
      </c>
    </row>
    <row r="43" spans="1:7" ht="16.5" x14ac:dyDescent="0.35">
      <c r="A43" s="6">
        <v>42</v>
      </c>
      <c r="B43" s="6" t="s">
        <v>68</v>
      </c>
      <c r="C43" s="15"/>
      <c r="D43" s="7" t="b">
        <f t="shared" si="1"/>
        <v>0</v>
      </c>
      <c r="E43" s="15">
        <f t="shared" si="2"/>
        <v>0</v>
      </c>
      <c r="F43" s="7" t="b">
        <f t="shared" si="3"/>
        <v>1</v>
      </c>
      <c r="G43" s="15">
        <f>IF(F43=TRUE,C43,0)</f>
        <v>0</v>
      </c>
    </row>
    <row r="44" spans="1:7" ht="16.5" x14ac:dyDescent="0.35">
      <c r="A44" s="6">
        <v>43</v>
      </c>
      <c r="B44" s="6" t="s">
        <v>70</v>
      </c>
      <c r="C44" s="15"/>
      <c r="D44" s="7" t="b">
        <f t="shared" si="1"/>
        <v>0</v>
      </c>
      <c r="E44" s="15">
        <f t="shared" si="2"/>
        <v>0</v>
      </c>
      <c r="F44" s="7" t="b">
        <f t="shared" si="3"/>
        <v>0</v>
      </c>
      <c r="G44" s="15">
        <f t="shared" si="0"/>
        <v>0</v>
      </c>
    </row>
    <row r="45" spans="1:7" ht="16.5" x14ac:dyDescent="0.35">
      <c r="A45" s="6">
        <v>44</v>
      </c>
      <c r="B45" s="6" t="s">
        <v>72</v>
      </c>
      <c r="C45" s="15"/>
      <c r="D45" s="7" t="b">
        <f t="shared" si="1"/>
        <v>0</v>
      </c>
      <c r="E45" s="15">
        <f t="shared" si="2"/>
        <v>0</v>
      </c>
      <c r="F45" s="7" t="b">
        <f t="shared" si="3"/>
        <v>0</v>
      </c>
      <c r="G45" s="15">
        <f t="shared" si="0"/>
        <v>0</v>
      </c>
    </row>
    <row r="46" spans="1:7" ht="16.5" x14ac:dyDescent="0.35">
      <c r="A46" s="6">
        <v>45</v>
      </c>
      <c r="B46" s="6" t="s">
        <v>105</v>
      </c>
      <c r="C46" s="15"/>
      <c r="D46" s="7" t="b">
        <f t="shared" si="1"/>
        <v>0</v>
      </c>
      <c r="E46" s="15">
        <f t="shared" si="2"/>
        <v>0</v>
      </c>
      <c r="F46" s="7" t="b">
        <f t="shared" si="3"/>
        <v>0</v>
      </c>
      <c r="G46" s="15">
        <f t="shared" si="0"/>
        <v>0</v>
      </c>
    </row>
    <row r="47" spans="1:7" ht="16.5" x14ac:dyDescent="0.35">
      <c r="A47" s="6">
        <v>46</v>
      </c>
      <c r="B47" s="6" t="s">
        <v>107</v>
      </c>
      <c r="C47" s="15"/>
      <c r="D47" s="7" t="b">
        <f t="shared" si="1"/>
        <v>0</v>
      </c>
      <c r="E47" s="15">
        <f t="shared" si="2"/>
        <v>0</v>
      </c>
      <c r="F47" s="7" t="b">
        <f t="shared" si="3"/>
        <v>0</v>
      </c>
      <c r="G47" s="15">
        <f t="shared" si="0"/>
        <v>0</v>
      </c>
    </row>
    <row r="48" spans="1:7" ht="16.5" x14ac:dyDescent="0.35">
      <c r="A48" s="27" t="s">
        <v>82</v>
      </c>
      <c r="B48" s="27"/>
      <c r="C48" s="16">
        <f>SUM(C2:C47)</f>
        <v>0</v>
      </c>
      <c r="D48" s="12"/>
      <c r="E48" s="16">
        <f>SUM(E2:E47)</f>
        <v>0</v>
      </c>
      <c r="F48" s="12"/>
      <c r="G48" s="16">
        <f>SUM(G2:G47)</f>
        <v>0</v>
      </c>
    </row>
    <row r="49" spans="1:9" ht="15" customHeight="1" x14ac:dyDescent="0.25">
      <c r="A49" s="31" t="s">
        <v>113</v>
      </c>
      <c r="B49" s="31"/>
      <c r="C49" s="33">
        <f>C48*0.65</f>
        <v>0</v>
      </c>
    </row>
    <row r="50" spans="1:9" x14ac:dyDescent="0.25">
      <c r="A50" s="32"/>
      <c r="B50" s="32"/>
      <c r="C50" s="33"/>
      <c r="D50" s="17"/>
      <c r="E50" s="17"/>
      <c r="F50" s="13"/>
      <c r="G50" s="13"/>
    </row>
    <row r="51" spans="1:9" ht="17.25" customHeight="1" x14ac:dyDescent="0.25">
      <c r="A51" s="32" t="s">
        <v>114</v>
      </c>
      <c r="B51" s="32"/>
      <c r="C51" s="33">
        <f>C48*0.35</f>
        <v>0</v>
      </c>
      <c r="D51" s="17"/>
      <c r="E51" s="17"/>
      <c r="F51" s="13"/>
      <c r="G51" s="13"/>
    </row>
    <row r="52" spans="1:9" x14ac:dyDescent="0.25">
      <c r="A52" s="32"/>
      <c r="B52" s="32"/>
      <c r="C52" s="33"/>
    </row>
    <row r="53" spans="1:9" ht="15" customHeight="1" x14ac:dyDescent="0.25">
      <c r="H53" s="26" t="s">
        <v>81</v>
      </c>
      <c r="I53" s="26"/>
    </row>
    <row r="54" spans="1:9" ht="27" thickBot="1" x14ac:dyDescent="0.3">
      <c r="H54" s="9" t="s">
        <v>2</v>
      </c>
      <c r="I54" s="2" t="s">
        <v>3</v>
      </c>
    </row>
    <row r="55" spans="1:9" ht="15.75" thickBot="1" x14ac:dyDescent="0.3">
      <c r="H55" s="9" t="s">
        <v>4</v>
      </c>
      <c r="I55" s="2" t="s">
        <v>85</v>
      </c>
    </row>
    <row r="56" spans="1:9" ht="15.75" thickBot="1" x14ac:dyDescent="0.3">
      <c r="H56" s="9" t="s">
        <v>5</v>
      </c>
      <c r="I56" s="2" t="s">
        <v>6</v>
      </c>
    </row>
    <row r="57" spans="1:9" ht="15.75" thickBot="1" x14ac:dyDescent="0.3">
      <c r="H57" s="9" t="s">
        <v>7</v>
      </c>
      <c r="I57" s="2" t="s">
        <v>8</v>
      </c>
    </row>
    <row r="58" spans="1:9" ht="15.75" thickBot="1" x14ac:dyDescent="0.3">
      <c r="H58" s="9" t="s">
        <v>9</v>
      </c>
      <c r="I58" s="2" t="s">
        <v>10</v>
      </c>
    </row>
    <row r="59" spans="1:9" ht="39.75" thickBot="1" x14ac:dyDescent="0.3">
      <c r="H59" s="9" t="s">
        <v>11</v>
      </c>
      <c r="I59" s="2" t="s">
        <v>12</v>
      </c>
    </row>
    <row r="60" spans="1:9" ht="15.75" thickBot="1" x14ac:dyDescent="0.3">
      <c r="H60" s="9" t="s">
        <v>13</v>
      </c>
      <c r="I60" s="2" t="s">
        <v>15</v>
      </c>
    </row>
    <row r="61" spans="1:9" ht="15.75" thickBot="1" x14ac:dyDescent="0.3">
      <c r="H61" s="9" t="s">
        <v>14</v>
      </c>
      <c r="I61" s="2" t="s">
        <v>17</v>
      </c>
    </row>
    <row r="62" spans="1:9" ht="39.75" thickBot="1" x14ac:dyDescent="0.3">
      <c r="H62" s="9" t="s">
        <v>16</v>
      </c>
      <c r="I62" s="2" t="s">
        <v>86</v>
      </c>
    </row>
    <row r="63" spans="1:9" ht="27" thickBot="1" x14ac:dyDescent="0.3">
      <c r="H63" s="9" t="s">
        <v>18</v>
      </c>
      <c r="I63" s="3" t="s">
        <v>87</v>
      </c>
    </row>
    <row r="64" spans="1:9" ht="27" thickBot="1" x14ac:dyDescent="0.3">
      <c r="H64" s="9" t="s">
        <v>19</v>
      </c>
      <c r="I64" s="3" t="s">
        <v>22</v>
      </c>
    </row>
    <row r="65" spans="8:9" ht="15.75" thickBot="1" x14ac:dyDescent="0.3">
      <c r="H65" s="9" t="s">
        <v>20</v>
      </c>
      <c r="I65" s="3" t="s">
        <v>24</v>
      </c>
    </row>
    <row r="66" spans="8:9" ht="15.75" thickBot="1" x14ac:dyDescent="0.3">
      <c r="H66" s="9" t="s">
        <v>21</v>
      </c>
      <c r="I66" s="3" t="s">
        <v>26</v>
      </c>
    </row>
    <row r="67" spans="8:9" ht="39.75" thickBot="1" x14ac:dyDescent="0.3">
      <c r="H67" s="9" t="s">
        <v>23</v>
      </c>
      <c r="I67" s="3" t="s">
        <v>88</v>
      </c>
    </row>
    <row r="68" spans="8:9" ht="27" thickBot="1" x14ac:dyDescent="0.3">
      <c r="H68" s="9" t="s">
        <v>25</v>
      </c>
      <c r="I68" s="3" t="s">
        <v>28</v>
      </c>
    </row>
    <row r="69" spans="8:9" ht="15.75" thickBot="1" x14ac:dyDescent="0.3">
      <c r="H69" s="9" t="s">
        <v>27</v>
      </c>
      <c r="I69" s="3" t="s">
        <v>29</v>
      </c>
    </row>
    <row r="70" spans="8:9" ht="15.75" thickBot="1" x14ac:dyDescent="0.3">
      <c r="H70" s="9" t="s">
        <v>30</v>
      </c>
      <c r="I70" s="3" t="s">
        <v>89</v>
      </c>
    </row>
    <row r="71" spans="8:9" ht="15.75" thickBot="1" x14ac:dyDescent="0.3">
      <c r="H71" s="9" t="s">
        <v>31</v>
      </c>
      <c r="I71" s="3" t="s">
        <v>90</v>
      </c>
    </row>
    <row r="72" spans="8:9" ht="15.75" thickBot="1" x14ac:dyDescent="0.3">
      <c r="H72" s="9" t="s">
        <v>32</v>
      </c>
      <c r="I72" s="3" t="s">
        <v>91</v>
      </c>
    </row>
    <row r="73" spans="8:9" ht="27" thickBot="1" x14ac:dyDescent="0.3">
      <c r="H73" s="9" t="s">
        <v>33</v>
      </c>
      <c r="I73" s="3" t="s">
        <v>34</v>
      </c>
    </row>
    <row r="74" spans="8:9" ht="15.75" thickBot="1" x14ac:dyDescent="0.3">
      <c r="H74" s="9" t="s">
        <v>35</v>
      </c>
      <c r="I74" s="3" t="s">
        <v>36</v>
      </c>
    </row>
    <row r="75" spans="8:9" ht="15.75" thickBot="1" x14ac:dyDescent="0.3">
      <c r="H75" s="9" t="s">
        <v>37</v>
      </c>
      <c r="I75" s="3" t="s">
        <v>38</v>
      </c>
    </row>
    <row r="76" spans="8:9" ht="27" thickBot="1" x14ac:dyDescent="0.3">
      <c r="H76" s="9" t="s">
        <v>39</v>
      </c>
      <c r="I76" s="3" t="s">
        <v>92</v>
      </c>
    </row>
    <row r="77" spans="8:9" ht="15.75" thickBot="1" x14ac:dyDescent="0.3">
      <c r="H77" s="9" t="s">
        <v>40</v>
      </c>
      <c r="I77" s="3" t="s">
        <v>93</v>
      </c>
    </row>
    <row r="78" spans="8:9" ht="15.75" thickBot="1" x14ac:dyDescent="0.3">
      <c r="H78" s="9" t="s">
        <v>41</v>
      </c>
      <c r="I78" s="3" t="s">
        <v>94</v>
      </c>
    </row>
    <row r="79" spans="8:9" ht="15.75" thickBot="1" x14ac:dyDescent="0.3">
      <c r="H79" s="9" t="s">
        <v>42</v>
      </c>
      <c r="I79" s="3" t="s">
        <v>44</v>
      </c>
    </row>
    <row r="80" spans="8:9" ht="15.75" thickBot="1" x14ac:dyDescent="0.3">
      <c r="H80" s="9" t="s">
        <v>43</v>
      </c>
      <c r="I80" s="3" t="s">
        <v>46</v>
      </c>
    </row>
    <row r="81" spans="8:9" ht="15.75" thickBot="1" x14ac:dyDescent="0.3">
      <c r="H81" s="9" t="s">
        <v>45</v>
      </c>
      <c r="I81" s="3" t="s">
        <v>47</v>
      </c>
    </row>
    <row r="82" spans="8:9" ht="39.75" thickBot="1" x14ac:dyDescent="0.3">
      <c r="H82" s="9" t="s">
        <v>48</v>
      </c>
      <c r="I82" s="3" t="s">
        <v>95</v>
      </c>
    </row>
    <row r="83" spans="8:9" ht="27" thickBot="1" x14ac:dyDescent="0.3">
      <c r="H83" s="9" t="s">
        <v>49</v>
      </c>
      <c r="I83" s="3" t="s">
        <v>96</v>
      </c>
    </row>
    <row r="84" spans="8:9" ht="27" thickBot="1" x14ac:dyDescent="0.3">
      <c r="H84" s="9" t="s">
        <v>50</v>
      </c>
      <c r="I84" s="3" t="s">
        <v>51</v>
      </c>
    </row>
    <row r="85" spans="8:9" ht="15.75" thickBot="1" x14ac:dyDescent="0.3">
      <c r="H85" s="9" t="s">
        <v>52</v>
      </c>
      <c r="I85" s="3" t="s">
        <v>97</v>
      </c>
    </row>
    <row r="86" spans="8:9" ht="15.75" thickBot="1" x14ac:dyDescent="0.3">
      <c r="H86" s="9" t="s">
        <v>53</v>
      </c>
      <c r="I86" s="3" t="s">
        <v>54</v>
      </c>
    </row>
    <row r="87" spans="8:9" ht="15.75" thickBot="1" x14ac:dyDescent="0.3">
      <c r="H87" s="9" t="s">
        <v>55</v>
      </c>
      <c r="I87" s="3" t="s">
        <v>98</v>
      </c>
    </row>
    <row r="88" spans="8:9" ht="15.75" thickBot="1" x14ac:dyDescent="0.3">
      <c r="H88" s="9" t="s">
        <v>56</v>
      </c>
      <c r="I88" s="3" t="s">
        <v>99</v>
      </c>
    </row>
    <row r="89" spans="8:9" ht="15.75" thickBot="1" x14ac:dyDescent="0.3">
      <c r="H89" s="9" t="s">
        <v>57</v>
      </c>
      <c r="I89" s="3" t="s">
        <v>100</v>
      </c>
    </row>
    <row r="90" spans="8:9" ht="15.75" thickBot="1" x14ac:dyDescent="0.3">
      <c r="H90" s="9" t="s">
        <v>58</v>
      </c>
      <c r="I90" s="3" t="s">
        <v>101</v>
      </c>
    </row>
    <row r="91" spans="8:9" ht="15.75" thickBot="1" x14ac:dyDescent="0.3">
      <c r="H91" s="9" t="s">
        <v>59</v>
      </c>
      <c r="I91" s="3" t="s">
        <v>61</v>
      </c>
    </row>
    <row r="92" spans="8:9" ht="15.75" thickBot="1" x14ac:dyDescent="0.3">
      <c r="H92" s="9" t="s">
        <v>60</v>
      </c>
      <c r="I92" s="3" t="s">
        <v>102</v>
      </c>
    </row>
    <row r="93" spans="8:9" ht="27" thickBot="1" x14ac:dyDescent="0.3">
      <c r="H93" s="9" t="s">
        <v>64</v>
      </c>
      <c r="I93" s="3" t="s">
        <v>65</v>
      </c>
    </row>
    <row r="94" spans="8:9" ht="15.75" thickBot="1" x14ac:dyDescent="0.3">
      <c r="H94" s="9" t="s">
        <v>66</v>
      </c>
      <c r="I94" s="3" t="s">
        <v>103</v>
      </c>
    </row>
    <row r="95" spans="8:9" ht="27" thickBot="1" x14ac:dyDescent="0.3">
      <c r="H95" s="9" t="s">
        <v>68</v>
      </c>
      <c r="I95" s="3" t="s">
        <v>115</v>
      </c>
    </row>
    <row r="96" spans="8:9" ht="27" thickBot="1" x14ac:dyDescent="0.3">
      <c r="H96" s="9" t="s">
        <v>70</v>
      </c>
      <c r="I96" s="3" t="s">
        <v>104</v>
      </c>
    </row>
    <row r="97" spans="8:9" ht="15.75" thickBot="1" x14ac:dyDescent="0.3">
      <c r="H97" s="9" t="s">
        <v>72</v>
      </c>
      <c r="I97" s="3" t="s">
        <v>77</v>
      </c>
    </row>
    <row r="98" spans="8:9" ht="15.75" thickBot="1" x14ac:dyDescent="0.3">
      <c r="H98" s="1" t="s">
        <v>105</v>
      </c>
      <c r="I98" s="3" t="s">
        <v>106</v>
      </c>
    </row>
    <row r="99" spans="8:9" ht="15.75" thickBot="1" x14ac:dyDescent="0.3">
      <c r="H99" s="1" t="s">
        <v>107</v>
      </c>
      <c r="I99" s="3" t="s">
        <v>108</v>
      </c>
    </row>
  </sheetData>
  <mergeCells count="8">
    <mergeCell ref="H53:I53"/>
    <mergeCell ref="D1:E1"/>
    <mergeCell ref="F1:G1"/>
    <mergeCell ref="A48:B48"/>
    <mergeCell ref="A51:B52"/>
    <mergeCell ref="A49:B50"/>
    <mergeCell ref="C49:C50"/>
    <mergeCell ref="C51:C52"/>
  </mergeCells>
  <dataValidations count="1">
    <dataValidation type="list" allowBlank="1" showInputMessage="1" showErrorMessage="1" sqref="B53:B1048576 B1:B48">
      <formula1>$H$54:$H$99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F24" sqref="F24"/>
    </sheetView>
  </sheetViews>
  <sheetFormatPr defaultRowHeight="15" x14ac:dyDescent="0.25"/>
  <cols>
    <col min="2" max="2" width="101.28515625" customWidth="1"/>
  </cols>
  <sheetData>
    <row r="1" spans="1:5" ht="15.75" thickBot="1" x14ac:dyDescent="0.3">
      <c r="A1" s="9" t="s">
        <v>2</v>
      </c>
      <c r="B1" s="2" t="s">
        <v>3</v>
      </c>
    </row>
    <row r="2" spans="1:5" ht="15.75" thickBot="1" x14ac:dyDescent="0.3">
      <c r="A2" s="9" t="s">
        <v>4</v>
      </c>
      <c r="B2" s="2" t="s">
        <v>85</v>
      </c>
    </row>
    <row r="3" spans="1:5" ht="15.75" thickBot="1" x14ac:dyDescent="0.3">
      <c r="A3" s="9" t="s">
        <v>5</v>
      </c>
      <c r="B3" s="2" t="s">
        <v>6</v>
      </c>
    </row>
    <row r="4" spans="1:5" ht="15.75" thickBot="1" x14ac:dyDescent="0.3">
      <c r="A4" s="9" t="s">
        <v>7</v>
      </c>
      <c r="B4" s="2" t="s">
        <v>8</v>
      </c>
    </row>
    <row r="5" spans="1:5" ht="15.75" thickBot="1" x14ac:dyDescent="0.3">
      <c r="A5" s="9" t="s">
        <v>9</v>
      </c>
      <c r="B5" s="2" t="s">
        <v>10</v>
      </c>
    </row>
    <row r="6" spans="1:5" ht="27" thickBot="1" x14ac:dyDescent="0.3">
      <c r="A6" s="9" t="s">
        <v>11</v>
      </c>
      <c r="B6" s="2" t="s">
        <v>12</v>
      </c>
    </row>
    <row r="7" spans="1:5" ht="15.75" thickBot="1" x14ac:dyDescent="0.3">
      <c r="A7" s="9" t="s">
        <v>13</v>
      </c>
      <c r="B7" s="2" t="s">
        <v>15</v>
      </c>
    </row>
    <row r="8" spans="1:5" ht="15.75" thickBot="1" x14ac:dyDescent="0.3">
      <c r="A8" s="9" t="s">
        <v>14</v>
      </c>
      <c r="B8" s="2" t="s">
        <v>17</v>
      </c>
    </row>
    <row r="9" spans="1:5" ht="27" thickBot="1" x14ac:dyDescent="0.3">
      <c r="A9" s="9" t="s">
        <v>16</v>
      </c>
      <c r="B9" s="2" t="s">
        <v>86</v>
      </c>
    </row>
    <row r="10" spans="1:5" ht="27" thickBot="1" x14ac:dyDescent="0.3">
      <c r="A10" s="9" t="s">
        <v>18</v>
      </c>
      <c r="B10" s="3" t="s">
        <v>87</v>
      </c>
    </row>
    <row r="11" spans="1:5" ht="27" thickBot="1" x14ac:dyDescent="0.3">
      <c r="A11" s="9" t="s">
        <v>19</v>
      </c>
      <c r="B11" s="3" t="s">
        <v>22</v>
      </c>
    </row>
    <row r="12" spans="1:5" ht="15.75" thickBot="1" x14ac:dyDescent="0.3">
      <c r="A12" s="9" t="s">
        <v>20</v>
      </c>
      <c r="B12" s="3" t="s">
        <v>24</v>
      </c>
    </row>
    <row r="13" spans="1:5" ht="15.75" thickBot="1" x14ac:dyDescent="0.3">
      <c r="A13" s="9" t="s">
        <v>21</v>
      </c>
      <c r="B13" s="3" t="s">
        <v>26</v>
      </c>
    </row>
    <row r="14" spans="1:5" ht="27" thickBot="1" x14ac:dyDescent="0.3">
      <c r="A14" s="9" t="s">
        <v>23</v>
      </c>
      <c r="B14" s="3" t="s">
        <v>88</v>
      </c>
      <c r="D14" s="25"/>
      <c r="E14" s="25"/>
    </row>
    <row r="15" spans="1:5" ht="27" thickBot="1" x14ac:dyDescent="0.3">
      <c r="A15" s="9" t="s">
        <v>25</v>
      </c>
      <c r="B15" s="3" t="s">
        <v>28</v>
      </c>
    </row>
    <row r="16" spans="1:5" ht="15.75" thickBot="1" x14ac:dyDescent="0.3">
      <c r="A16" s="9" t="s">
        <v>27</v>
      </c>
      <c r="B16" s="3" t="s">
        <v>29</v>
      </c>
    </row>
    <row r="17" spans="1:2" ht="15.75" thickBot="1" x14ac:dyDescent="0.3">
      <c r="A17" s="9" t="s">
        <v>30</v>
      </c>
      <c r="B17" s="3" t="s">
        <v>89</v>
      </c>
    </row>
    <row r="18" spans="1:2" ht="15.75" thickBot="1" x14ac:dyDescent="0.3">
      <c r="A18" s="9" t="s">
        <v>31</v>
      </c>
      <c r="B18" s="3" t="s">
        <v>90</v>
      </c>
    </row>
    <row r="19" spans="1:2" ht="15.75" thickBot="1" x14ac:dyDescent="0.3">
      <c r="A19" s="9" t="s">
        <v>32</v>
      </c>
      <c r="B19" s="3" t="s">
        <v>91</v>
      </c>
    </row>
    <row r="20" spans="1:2" ht="15.75" thickBot="1" x14ac:dyDescent="0.3">
      <c r="A20" s="9" t="s">
        <v>33</v>
      </c>
      <c r="B20" s="3" t="s">
        <v>34</v>
      </c>
    </row>
    <row r="21" spans="1:2" ht="15.75" thickBot="1" x14ac:dyDescent="0.3">
      <c r="A21" s="9" t="s">
        <v>35</v>
      </c>
      <c r="B21" s="3" t="s">
        <v>36</v>
      </c>
    </row>
    <row r="22" spans="1:2" ht="15.75" thickBot="1" x14ac:dyDescent="0.3">
      <c r="A22" s="9" t="s">
        <v>37</v>
      </c>
      <c r="B22" s="3" t="s">
        <v>38</v>
      </c>
    </row>
    <row r="23" spans="1:2" ht="27" thickBot="1" x14ac:dyDescent="0.3">
      <c r="A23" s="9" t="s">
        <v>39</v>
      </c>
      <c r="B23" s="3" t="s">
        <v>92</v>
      </c>
    </row>
    <row r="24" spans="1:2" ht="15.75" thickBot="1" x14ac:dyDescent="0.3">
      <c r="A24" s="9" t="s">
        <v>40</v>
      </c>
      <c r="B24" s="3" t="s">
        <v>93</v>
      </c>
    </row>
    <row r="25" spans="1:2" ht="15.75" thickBot="1" x14ac:dyDescent="0.3">
      <c r="A25" s="9" t="s">
        <v>41</v>
      </c>
      <c r="B25" s="3" t="s">
        <v>94</v>
      </c>
    </row>
    <row r="26" spans="1:2" ht="15.75" thickBot="1" x14ac:dyDescent="0.3">
      <c r="A26" s="9" t="s">
        <v>42</v>
      </c>
      <c r="B26" s="3" t="s">
        <v>44</v>
      </c>
    </row>
    <row r="27" spans="1:2" ht="15.75" thickBot="1" x14ac:dyDescent="0.3">
      <c r="A27" s="9" t="s">
        <v>43</v>
      </c>
      <c r="B27" s="3" t="s">
        <v>46</v>
      </c>
    </row>
    <row r="28" spans="1:2" ht="15.75" thickBot="1" x14ac:dyDescent="0.3">
      <c r="A28" s="9" t="s">
        <v>45</v>
      </c>
      <c r="B28" s="3" t="s">
        <v>47</v>
      </c>
    </row>
    <row r="29" spans="1:2" ht="27" thickBot="1" x14ac:dyDescent="0.3">
      <c r="A29" s="9" t="s">
        <v>48</v>
      </c>
      <c r="B29" s="3" t="s">
        <v>95</v>
      </c>
    </row>
    <row r="30" spans="1:2" ht="27" thickBot="1" x14ac:dyDescent="0.3">
      <c r="A30" s="9" t="s">
        <v>49</v>
      </c>
      <c r="B30" s="3" t="s">
        <v>96</v>
      </c>
    </row>
    <row r="31" spans="1:2" ht="15.75" thickBot="1" x14ac:dyDescent="0.3">
      <c r="A31" s="9" t="s">
        <v>50</v>
      </c>
      <c r="B31" s="3" t="s">
        <v>51</v>
      </c>
    </row>
    <row r="32" spans="1:2" ht="15.75" thickBot="1" x14ac:dyDescent="0.3">
      <c r="A32" s="9" t="s">
        <v>52</v>
      </c>
      <c r="B32" s="3" t="s">
        <v>97</v>
      </c>
    </row>
    <row r="33" spans="1:2" ht="15.75" thickBot="1" x14ac:dyDescent="0.3">
      <c r="A33" s="9" t="s">
        <v>53</v>
      </c>
      <c r="B33" s="3" t="s">
        <v>54</v>
      </c>
    </row>
    <row r="34" spans="1:2" ht="15.75" thickBot="1" x14ac:dyDescent="0.3">
      <c r="A34" s="9" t="s">
        <v>55</v>
      </c>
      <c r="B34" s="3" t="s">
        <v>98</v>
      </c>
    </row>
    <row r="35" spans="1:2" ht="15.75" thickBot="1" x14ac:dyDescent="0.3">
      <c r="A35" s="9" t="s">
        <v>56</v>
      </c>
      <c r="B35" s="3" t="s">
        <v>99</v>
      </c>
    </row>
    <row r="36" spans="1:2" ht="15.75" thickBot="1" x14ac:dyDescent="0.3">
      <c r="A36" s="9" t="s">
        <v>57</v>
      </c>
      <c r="B36" s="3" t="s">
        <v>100</v>
      </c>
    </row>
    <row r="37" spans="1:2" ht="15.75" thickBot="1" x14ac:dyDescent="0.3">
      <c r="A37" s="9" t="s">
        <v>58</v>
      </c>
      <c r="B37" s="3" t="s">
        <v>101</v>
      </c>
    </row>
    <row r="38" spans="1:2" ht="15.75" thickBot="1" x14ac:dyDescent="0.3">
      <c r="A38" s="9" t="s">
        <v>59</v>
      </c>
      <c r="B38" s="3" t="s">
        <v>61</v>
      </c>
    </row>
    <row r="39" spans="1:2" ht="15.75" thickBot="1" x14ac:dyDescent="0.3">
      <c r="A39" s="9" t="s">
        <v>60</v>
      </c>
      <c r="B39" s="3" t="s">
        <v>102</v>
      </c>
    </row>
    <row r="40" spans="1:2" ht="27" thickBot="1" x14ac:dyDescent="0.3">
      <c r="A40" s="9" t="s">
        <v>64</v>
      </c>
      <c r="B40" s="3" t="s">
        <v>65</v>
      </c>
    </row>
    <row r="41" spans="1:2" ht="15.75" thickBot="1" x14ac:dyDescent="0.3">
      <c r="A41" s="9" t="s">
        <v>66</v>
      </c>
      <c r="B41" s="3" t="s">
        <v>103</v>
      </c>
    </row>
    <row r="42" spans="1:2" ht="15.75" thickBot="1" x14ac:dyDescent="0.3">
      <c r="A42" s="9" t="s">
        <v>68</v>
      </c>
      <c r="B42" s="3" t="s">
        <v>115</v>
      </c>
    </row>
    <row r="43" spans="1:2" ht="15.75" thickBot="1" x14ac:dyDescent="0.3">
      <c r="A43" s="9" t="s">
        <v>70</v>
      </c>
      <c r="B43" s="3" t="s">
        <v>104</v>
      </c>
    </row>
    <row r="44" spans="1:2" ht="15.75" thickBot="1" x14ac:dyDescent="0.3">
      <c r="A44" s="9" t="s">
        <v>72</v>
      </c>
      <c r="B44" s="3" t="s">
        <v>77</v>
      </c>
    </row>
    <row r="45" spans="1:2" ht="15.75" thickBot="1" x14ac:dyDescent="0.3">
      <c r="A45" s="1" t="s">
        <v>105</v>
      </c>
      <c r="B45" s="3" t="s">
        <v>106</v>
      </c>
    </row>
    <row r="46" spans="1:2" ht="15.75" thickBot="1" x14ac:dyDescent="0.3">
      <c r="A46" s="1" t="s">
        <v>107</v>
      </c>
      <c r="B46" s="3" t="s">
        <v>108</v>
      </c>
    </row>
    <row r="47" spans="1:2" ht="15.75" thickBot="1" x14ac:dyDescent="0.3">
      <c r="A47" s="1" t="s">
        <v>60</v>
      </c>
      <c r="B47" s="3" t="s">
        <v>61</v>
      </c>
    </row>
    <row r="48" spans="1:2" ht="15.75" thickBot="1" x14ac:dyDescent="0.3">
      <c r="A48" s="1" t="s">
        <v>62</v>
      </c>
      <c r="B48" s="3" t="s">
        <v>63</v>
      </c>
    </row>
    <row r="49" spans="1:5" ht="27" thickBot="1" x14ac:dyDescent="0.3">
      <c r="A49" s="1" t="s">
        <v>64</v>
      </c>
      <c r="B49" s="3" t="s">
        <v>65</v>
      </c>
    </row>
    <row r="50" spans="1:5" ht="15.75" thickBot="1" x14ac:dyDescent="0.3">
      <c r="A50" s="1" t="s">
        <v>66</v>
      </c>
      <c r="B50" s="3" t="s">
        <v>67</v>
      </c>
      <c r="D50" s="25"/>
      <c r="E50" s="25"/>
    </row>
    <row r="51" spans="1:5" ht="15.75" thickBot="1" x14ac:dyDescent="0.3">
      <c r="A51" s="1" t="s">
        <v>68</v>
      </c>
      <c r="B51" s="3" t="s">
        <v>69</v>
      </c>
    </row>
    <row r="52" spans="1:5" ht="15.75" thickBot="1" x14ac:dyDescent="0.3">
      <c r="A52" s="4"/>
      <c r="B52" s="5"/>
    </row>
    <row r="53" spans="1:5" ht="15.75" thickBot="1" x14ac:dyDescent="0.3">
      <c r="A53" s="1" t="s">
        <v>70</v>
      </c>
      <c r="B53" s="3" t="s">
        <v>115</v>
      </c>
    </row>
    <row r="54" spans="1:5" ht="15.75" thickBot="1" x14ac:dyDescent="0.3">
      <c r="A54" s="1" t="s">
        <v>72</v>
      </c>
      <c r="B54" s="3" t="s">
        <v>73</v>
      </c>
    </row>
    <row r="55" spans="1:5" ht="15.75" thickBot="1" x14ac:dyDescent="0.3">
      <c r="A55" s="1" t="s">
        <v>74</v>
      </c>
      <c r="B55" s="3" t="s">
        <v>75</v>
      </c>
    </row>
    <row r="56" spans="1:5" ht="15.75" thickBot="1" x14ac:dyDescent="0.3">
      <c r="A56" s="1" t="s">
        <v>76</v>
      </c>
      <c r="B56" s="3" t="s">
        <v>77</v>
      </c>
    </row>
    <row r="57" spans="1:5" ht="15.75" thickBot="1" x14ac:dyDescent="0.3">
      <c r="A57" s="1" t="s">
        <v>78</v>
      </c>
      <c r="B57" s="3" t="s">
        <v>79</v>
      </c>
    </row>
    <row r="58" spans="1:5" x14ac:dyDescent="0.25">
      <c r="C58" s="34"/>
      <c r="D58" s="25"/>
      <c r="E58" s="25"/>
    </row>
    <row r="59" spans="1:5" x14ac:dyDescent="0.25">
      <c r="C59" s="34"/>
      <c r="D59" s="25"/>
      <c r="E59" s="25"/>
    </row>
  </sheetData>
  <mergeCells count="1">
    <mergeCell ref="C58:C5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Total</vt:lpstr>
      <vt:lpstr>Firm 1</vt:lpstr>
      <vt:lpstr>Firm 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cpapageorgopoulou</cp:lastModifiedBy>
  <dcterms:created xsi:type="dcterms:W3CDTF">2018-07-10T11:22:21Z</dcterms:created>
  <dcterms:modified xsi:type="dcterms:W3CDTF">2019-05-10T09:05:00Z</dcterms:modified>
</cp:coreProperties>
</file>